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4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'Plan1'!$A$1:$F$106</definedName>
  </definedNames>
  <calcPr fullCalcOnLoad="1"/>
</workbook>
</file>

<file path=xl/sharedStrings.xml><?xml version="1.0" encoding="utf-8"?>
<sst xmlns="http://schemas.openxmlformats.org/spreadsheetml/2006/main" count="341" uniqueCount="140">
  <si>
    <t>COMUNIDADES NOSSA SENHORA DA ESPERAÇA</t>
  </si>
  <si>
    <t>PARA VIÚVAS, VIÚVOS E PESSOAS SÓS</t>
  </si>
  <si>
    <t>“Uma convivência de fé e alegria”</t>
  </si>
  <si>
    <r>
      <t>Em funcionamento</t>
    </r>
    <r>
      <rPr>
        <sz val="11"/>
        <rFont val="Arial"/>
        <family val="2"/>
      </rPr>
      <t xml:space="preserve">    </t>
    </r>
  </si>
  <si>
    <t>Em formação</t>
  </si>
  <si>
    <r>
      <t>SÃO PAULO – CAPITAL</t>
    </r>
    <r>
      <rPr>
        <sz val="12"/>
        <rFont val="Arial"/>
        <family val="2"/>
      </rPr>
      <t xml:space="preserve"> </t>
    </r>
  </si>
  <si>
    <r>
      <t>SÃO PAULO -</t>
    </r>
    <r>
      <rPr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>ABCD</t>
    </r>
    <r>
      <rPr>
        <sz val="12"/>
        <rFont val="Arial"/>
        <family val="2"/>
      </rPr>
      <t xml:space="preserve"> </t>
    </r>
  </si>
  <si>
    <t xml:space="preserve">    - São Bernardo            </t>
  </si>
  <si>
    <t xml:space="preserve">    - São Caetano</t>
  </si>
  <si>
    <t xml:space="preserve">    - Santo André</t>
  </si>
  <si>
    <r>
      <t>INTERIOR DE SÃO PAULO</t>
    </r>
    <r>
      <rPr>
        <sz val="11"/>
        <rFont val="Arial"/>
        <family val="2"/>
      </rPr>
      <t xml:space="preserve"> </t>
    </r>
  </si>
  <si>
    <t xml:space="preserve">    - Jundiaí </t>
  </si>
  <si>
    <t xml:space="preserve">    - Votorantim</t>
  </si>
  <si>
    <t xml:space="preserve">    - Itu</t>
  </si>
  <si>
    <t xml:space="preserve">    - Sorocaba</t>
  </si>
  <si>
    <t xml:space="preserve">    - Louveira</t>
  </si>
  <si>
    <t xml:space="preserve">    - Campinas </t>
  </si>
  <si>
    <t xml:space="preserve">    - Vinhedo</t>
  </si>
  <si>
    <t xml:space="preserve">    - Valinhos</t>
  </si>
  <si>
    <t xml:space="preserve">    - Araras</t>
  </si>
  <si>
    <t xml:space="preserve">    - Limeira </t>
  </si>
  <si>
    <t xml:space="preserve">    - Serra Negra </t>
  </si>
  <si>
    <t xml:space="preserve">    - Águas de Lindóia</t>
  </si>
  <si>
    <t xml:space="preserve">    - Rio Claro</t>
  </si>
  <si>
    <t xml:space="preserve">    - Ribeirão Preto </t>
  </si>
  <si>
    <t xml:space="preserve">    - São José dos Campos    </t>
  </si>
  <si>
    <t xml:space="preserve">    - Guaratinguetá</t>
  </si>
  <si>
    <t xml:space="preserve">    - Caçapava </t>
  </si>
  <si>
    <t xml:space="preserve">    -  Pindamonhangaba</t>
  </si>
  <si>
    <t xml:space="preserve">    -  São José do Rio Preto</t>
  </si>
  <si>
    <t xml:space="preserve">    -  Guapiaçú </t>
  </si>
  <si>
    <t xml:space="preserve">    -  Votuporanga</t>
  </si>
  <si>
    <t xml:space="preserve">    -  José  Bonifácio</t>
  </si>
  <si>
    <t xml:space="preserve">     </t>
  </si>
  <si>
    <t xml:space="preserve">     - Jaú </t>
  </si>
  <si>
    <t xml:space="preserve">     -  Santos </t>
  </si>
  <si>
    <t xml:space="preserve">     -  Bauru </t>
  </si>
  <si>
    <t xml:space="preserve">     -  Garça</t>
  </si>
  <si>
    <t xml:space="preserve">     -  Petrópolis  </t>
  </si>
  <si>
    <t>CEARÁ</t>
  </si>
  <si>
    <t xml:space="preserve">      - Fortaleza </t>
  </si>
  <si>
    <t>PARÁ</t>
  </si>
  <si>
    <r>
      <t xml:space="preserve"> </t>
    </r>
    <r>
      <rPr>
        <u val="single"/>
        <sz val="11"/>
        <rFont val="Arial"/>
        <family val="2"/>
      </rPr>
      <t>PERNAMBUCO</t>
    </r>
  </si>
  <si>
    <t xml:space="preserve">      - Recife</t>
  </si>
  <si>
    <t xml:space="preserve">      - Pesqueira </t>
  </si>
  <si>
    <t xml:space="preserve">      - Palmares</t>
  </si>
  <si>
    <t xml:space="preserve">      - Olinda</t>
  </si>
  <si>
    <t>PARANÁ</t>
  </si>
  <si>
    <t xml:space="preserve">    - Curitiba </t>
  </si>
  <si>
    <t>AMAZONAS</t>
  </si>
  <si>
    <t xml:space="preserve">      - Manaus</t>
  </si>
  <si>
    <t>MINAS GERAIS</t>
  </si>
  <si>
    <t xml:space="preserve">      - Pará de Minas </t>
  </si>
  <si>
    <t xml:space="preserve">      - Pouso Alegre</t>
  </si>
  <si>
    <t xml:space="preserve">      - Juiz de Fora                                  </t>
  </si>
  <si>
    <t xml:space="preserve">      - Varginha</t>
  </si>
  <si>
    <t>SANTA CATARINA</t>
  </si>
  <si>
    <t xml:space="preserve">      - Florianópolis </t>
  </si>
  <si>
    <t xml:space="preserve">      - Lages</t>
  </si>
  <si>
    <t xml:space="preserve">      - Criciúma</t>
  </si>
  <si>
    <t xml:space="preserve">      - São José</t>
  </si>
  <si>
    <t>RIO GRANDE DO SUL</t>
  </si>
  <si>
    <t xml:space="preserve">       - Porto Alegre</t>
  </si>
  <si>
    <t>RIO GRANDE DO NORTE</t>
  </si>
  <si>
    <t xml:space="preserve">        - Natal </t>
  </si>
  <si>
    <t xml:space="preserve">        - Parelhas</t>
  </si>
  <si>
    <t xml:space="preserve">GOIÁS </t>
  </si>
  <si>
    <t xml:space="preserve">        - Goiânia </t>
  </si>
  <si>
    <t>BRASÍLIA – DF</t>
  </si>
  <si>
    <t xml:space="preserve">         - Plano Piloto</t>
  </si>
  <si>
    <r>
      <t xml:space="preserve">         - </t>
    </r>
    <r>
      <rPr>
        <sz val="11"/>
        <rFont val="Arial"/>
        <family val="2"/>
      </rPr>
      <t>Taquatinga</t>
    </r>
  </si>
  <si>
    <t>MATO GROSSO DO SUL</t>
  </si>
  <si>
    <t xml:space="preserve">         - Campo Grande</t>
  </si>
  <si>
    <t>Grupos</t>
  </si>
  <si>
    <t>Grupo</t>
  </si>
  <si>
    <t xml:space="preserve">    Sub-Total:</t>
  </si>
  <si>
    <t xml:space="preserve">         - Lago Sul </t>
  </si>
  <si>
    <t>         - Guará</t>
  </si>
  <si>
    <t>         - Núcleo Bandeirantes</t>
  </si>
  <si>
    <r>
      <t>         - Cruzeiro</t>
    </r>
    <r>
      <rPr>
        <sz val="11"/>
        <color indexed="18"/>
        <rFont val="Arial"/>
        <family val="2"/>
      </rPr>
      <t xml:space="preserve"> / </t>
    </r>
    <r>
      <rPr>
        <sz val="11"/>
        <rFont val="Arial"/>
        <family val="2"/>
      </rPr>
      <t>Sudoeste</t>
    </r>
  </si>
  <si>
    <r>
      <t xml:space="preserve">                                                         </t>
    </r>
    <r>
      <rPr>
        <b/>
        <u val="single"/>
        <sz val="11"/>
        <rFont val="Arial"/>
        <family val="2"/>
      </rPr>
      <t>TOTAL GERAL</t>
    </r>
    <r>
      <rPr>
        <b/>
        <sz val="11"/>
        <rFont val="Arial"/>
        <family val="2"/>
      </rPr>
      <t xml:space="preserve">: </t>
    </r>
  </si>
  <si>
    <t xml:space="preserve">         - Maceió</t>
  </si>
  <si>
    <t xml:space="preserve">     -  Niterói</t>
  </si>
  <si>
    <t xml:space="preserve">    -  São Carlos </t>
  </si>
  <si>
    <t xml:space="preserve">    - Taubaté</t>
  </si>
  <si>
    <t xml:space="preserve">    - Toledo</t>
  </si>
  <si>
    <t xml:space="preserve">    - Dez de Maio</t>
  </si>
  <si>
    <t xml:space="preserve">      - Divinópolis</t>
  </si>
  <si>
    <t xml:space="preserve">       - Belém </t>
  </si>
  <si>
    <t xml:space="preserve">     -  Capital</t>
  </si>
  <si>
    <t>Regional</t>
  </si>
  <si>
    <t xml:space="preserve">    -  Araraquara</t>
  </si>
  <si>
    <t>BAU</t>
  </si>
  <si>
    <t>RJA</t>
  </si>
  <si>
    <t>PET</t>
  </si>
  <si>
    <t>NIT</t>
  </si>
  <si>
    <t xml:space="preserve">     -  Teresópolis</t>
  </si>
  <si>
    <t>FOR</t>
  </si>
  <si>
    <t>BEL</t>
  </si>
  <si>
    <t>REC</t>
  </si>
  <si>
    <t>PES</t>
  </si>
  <si>
    <t>PAL</t>
  </si>
  <si>
    <t>CUR</t>
  </si>
  <si>
    <t>TOL</t>
  </si>
  <si>
    <t>LON</t>
  </si>
  <si>
    <t>MAN</t>
  </si>
  <si>
    <t>DIV</t>
  </si>
  <si>
    <t>JUF</t>
  </si>
  <si>
    <t>POA</t>
  </si>
  <si>
    <t>FLO</t>
  </si>
  <si>
    <t>NAT</t>
  </si>
  <si>
    <t>GOI</t>
  </si>
  <si>
    <t>BRS</t>
  </si>
  <si>
    <t>ALAGOAS</t>
  </si>
  <si>
    <t>MAC</t>
  </si>
  <si>
    <t>SPC</t>
  </si>
  <si>
    <t>ABC</t>
  </si>
  <si>
    <t>JUN</t>
  </si>
  <si>
    <t>CAM</t>
  </si>
  <si>
    <t>LIM</t>
  </si>
  <si>
    <t>PIR</t>
  </si>
  <si>
    <t>VPA</t>
  </si>
  <si>
    <t>RPT</t>
  </si>
  <si>
    <t>SCA</t>
  </si>
  <si>
    <t>SAT</t>
  </si>
  <si>
    <t>CAG</t>
  </si>
  <si>
    <r>
      <t>RIO DE JANEIRO</t>
    </r>
    <r>
      <rPr>
        <sz val="11"/>
        <rFont val="Arial"/>
        <family val="2"/>
      </rPr>
      <t xml:space="preserve"> </t>
    </r>
  </si>
  <si>
    <t xml:space="preserve">    - Londrina</t>
  </si>
  <si>
    <t>Gupos</t>
  </si>
  <si>
    <t xml:space="preserve">                                                                 Sub Total:</t>
  </si>
  <si>
    <t xml:space="preserve">     - Marília</t>
  </si>
  <si>
    <t xml:space="preserve">PARAÍBA </t>
  </si>
  <si>
    <t xml:space="preserve">          - João Pessoa</t>
  </si>
  <si>
    <t>JPE</t>
  </si>
  <si>
    <t xml:space="preserve">     -  Itaipava</t>
  </si>
  <si>
    <t>SOR</t>
  </si>
  <si>
    <t>SRP</t>
  </si>
  <si>
    <t>CAP</t>
  </si>
  <si>
    <t>POL</t>
  </si>
  <si>
    <t>R E S U M O  DA   S I T U A Ç Ã O  EM  JUN  /  13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</si>
</sst>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169" fontId="7" fillId="0" borderId="0" xfId="51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51" applyNumberFormat="1" applyFont="1" applyAlignment="1">
      <alignment horizontal="right"/>
    </xf>
    <xf numFmtId="0" fontId="5" fillId="0" borderId="0" xfId="0" applyFont="1" applyAlignment="1">
      <alignment horizontal="left"/>
    </xf>
    <xf numFmtId="169" fontId="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781050</xdr:colOff>
      <xdr:row>2</xdr:row>
      <xdr:rowOff>114300</xdr:rowOff>
    </xdr:to>
    <xdr:pic>
      <xdr:nvPicPr>
        <xdr:cNvPr id="1" name="Imagem 1" descr="SI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view="pageBreakPreview" zoomScaleSheetLayoutView="100" zoomScalePageLayoutView="0" workbookViewId="0" topLeftCell="A70">
      <selection activeCell="I82" sqref="I82"/>
    </sheetView>
  </sheetViews>
  <sheetFormatPr defaultColWidth="9.140625" defaultRowHeight="12.75"/>
  <cols>
    <col min="1" max="1" width="49.7109375" style="0" bestFit="1" customWidth="1"/>
    <col min="2" max="2" width="8.140625" style="0" customWidth="1"/>
    <col min="3" max="3" width="10.00390625" style="8" bestFit="1" customWidth="1"/>
    <col min="4" max="4" width="11.140625" style="5" customWidth="1"/>
    <col min="5" max="5" width="10.00390625" style="8" bestFit="1" customWidth="1"/>
    <col min="6" max="6" width="10.00390625" style="5" customWidth="1"/>
  </cols>
  <sheetData>
    <row r="1" spans="1:6" s="1" customFormat="1" ht="36.75" customHeight="1">
      <c r="A1" s="17" t="s">
        <v>0</v>
      </c>
      <c r="B1" s="17"/>
      <c r="C1" s="17"/>
      <c r="D1" s="17"/>
      <c r="E1" s="17"/>
      <c r="F1" s="17"/>
    </row>
    <row r="2" spans="1:6" ht="12.75">
      <c r="A2" s="19" t="s">
        <v>1</v>
      </c>
      <c r="B2" s="19"/>
      <c r="C2" s="19"/>
      <c r="D2" s="19"/>
      <c r="E2" s="19"/>
      <c r="F2" s="19"/>
    </row>
    <row r="3" spans="1:6" ht="15">
      <c r="A3" s="18" t="s">
        <v>2</v>
      </c>
      <c r="B3" s="18"/>
      <c r="C3" s="18"/>
      <c r="D3" s="18"/>
      <c r="E3" s="18"/>
      <c r="F3" s="18"/>
    </row>
    <row r="4" spans="1:6" ht="15">
      <c r="A4" s="20" t="s">
        <v>139</v>
      </c>
      <c r="B4" s="20"/>
      <c r="C4" s="20"/>
      <c r="D4" s="20"/>
      <c r="E4" s="20"/>
      <c r="F4" s="20"/>
    </row>
    <row r="5" spans="2:6" ht="26.25" customHeight="1">
      <c r="B5" t="s">
        <v>90</v>
      </c>
      <c r="C5" s="18" t="s">
        <v>3</v>
      </c>
      <c r="D5" s="18"/>
      <c r="E5" s="18" t="s">
        <v>4</v>
      </c>
      <c r="F5" s="18"/>
    </row>
    <row r="6" spans="1:6" ht="15">
      <c r="A6" s="2" t="s">
        <v>5</v>
      </c>
      <c r="B6" s="2" t="s">
        <v>115</v>
      </c>
      <c r="C6" s="11">
        <v>7</v>
      </c>
      <c r="D6" s="5" t="s">
        <v>73</v>
      </c>
      <c r="E6" s="8">
        <v>0</v>
      </c>
      <c r="F6" s="5" t="s">
        <v>74</v>
      </c>
    </row>
    <row r="7" spans="1:3" ht="25.5" customHeight="1">
      <c r="A7" s="3" t="s">
        <v>6</v>
      </c>
      <c r="B7" s="3"/>
      <c r="C7" s="11"/>
    </row>
    <row r="8" spans="1:8" ht="14.25">
      <c r="A8" s="4" t="s">
        <v>7</v>
      </c>
      <c r="B8" s="4" t="s">
        <v>116</v>
      </c>
      <c r="C8" s="11">
        <v>3</v>
      </c>
      <c r="D8" s="5" t="s">
        <v>73</v>
      </c>
      <c r="E8" s="8">
        <v>0</v>
      </c>
      <c r="F8" s="5" t="s">
        <v>74</v>
      </c>
      <c r="G8" s="4"/>
      <c r="H8" s="4"/>
    </row>
    <row r="9" spans="1:8" ht="14.25">
      <c r="A9" s="4" t="s">
        <v>8</v>
      </c>
      <c r="B9" s="4" t="s">
        <v>116</v>
      </c>
      <c r="C9" s="11">
        <v>2</v>
      </c>
      <c r="D9" s="5" t="s">
        <v>73</v>
      </c>
      <c r="E9" s="8">
        <v>0</v>
      </c>
      <c r="F9" s="5" t="s">
        <v>74</v>
      </c>
      <c r="G9" s="4"/>
      <c r="H9" s="4"/>
    </row>
    <row r="10" spans="1:8" ht="14.25">
      <c r="A10" s="4" t="s">
        <v>9</v>
      </c>
      <c r="B10" s="4" t="s">
        <v>116</v>
      </c>
      <c r="C10" s="11">
        <v>1</v>
      </c>
      <c r="D10" s="5" t="s">
        <v>74</v>
      </c>
      <c r="E10" s="8">
        <v>0</v>
      </c>
      <c r="F10" s="5" t="s">
        <v>74</v>
      </c>
      <c r="G10" s="4"/>
      <c r="H10" s="4"/>
    </row>
    <row r="11" spans="1:9" s="10" customFormat="1" ht="15">
      <c r="A11" s="9" t="s">
        <v>75</v>
      </c>
      <c r="B11" s="9"/>
      <c r="C11" s="9">
        <f>SUBTOTAL(9,C8:C10)</f>
        <v>6</v>
      </c>
      <c r="D11" s="12" t="s">
        <v>73</v>
      </c>
      <c r="E11" s="9">
        <f>SUM(E8:E10)</f>
        <v>0</v>
      </c>
      <c r="F11" s="12" t="s">
        <v>74</v>
      </c>
      <c r="G11" s="6"/>
      <c r="I11" s="6"/>
    </row>
    <row r="12" spans="1:2" ht="14.25">
      <c r="A12" s="3" t="s">
        <v>10</v>
      </c>
      <c r="B12" s="3"/>
    </row>
    <row r="13" spans="1:10" ht="14.25">
      <c r="A13" s="4" t="s">
        <v>11</v>
      </c>
      <c r="B13" s="4" t="s">
        <v>117</v>
      </c>
      <c r="C13" s="8">
        <v>7</v>
      </c>
      <c r="D13" s="5" t="s">
        <v>73</v>
      </c>
      <c r="E13" s="8">
        <v>0</v>
      </c>
      <c r="F13" s="5" t="s">
        <v>74</v>
      </c>
      <c r="G13" s="4"/>
      <c r="H13" s="4"/>
      <c r="I13" s="4"/>
      <c r="J13" s="4"/>
    </row>
    <row r="14" spans="1:11" ht="14.25">
      <c r="A14" s="4" t="s">
        <v>13</v>
      </c>
      <c r="B14" s="4" t="s">
        <v>117</v>
      </c>
      <c r="C14" s="8">
        <v>3</v>
      </c>
      <c r="D14" s="5" t="s">
        <v>73</v>
      </c>
      <c r="E14" s="8">
        <v>0</v>
      </c>
      <c r="F14" s="5" t="s">
        <v>74</v>
      </c>
      <c r="H14" s="4"/>
      <c r="I14" s="4"/>
      <c r="J14" s="4"/>
      <c r="K14" s="4"/>
    </row>
    <row r="15" spans="1:10" ht="14.25">
      <c r="A15" s="4" t="s">
        <v>15</v>
      </c>
      <c r="B15" s="4" t="s">
        <v>117</v>
      </c>
      <c r="C15" s="8">
        <v>1</v>
      </c>
      <c r="D15" s="5" t="s">
        <v>73</v>
      </c>
      <c r="E15" s="8">
        <v>0</v>
      </c>
      <c r="F15" s="5" t="s">
        <v>74</v>
      </c>
      <c r="G15" s="4"/>
      <c r="H15" s="4"/>
      <c r="I15" s="4"/>
      <c r="J15" s="4"/>
    </row>
    <row r="16" spans="1:10" ht="14.25">
      <c r="A16" s="4" t="s">
        <v>14</v>
      </c>
      <c r="B16" s="4" t="s">
        <v>135</v>
      </c>
      <c r="C16" s="8">
        <v>3</v>
      </c>
      <c r="D16" s="5" t="s">
        <v>73</v>
      </c>
      <c r="E16" s="8">
        <v>0</v>
      </c>
      <c r="F16" s="5" t="s">
        <v>74</v>
      </c>
      <c r="G16" s="4"/>
      <c r="H16" s="4"/>
      <c r="I16" s="4"/>
      <c r="J16" s="4"/>
    </row>
    <row r="17" spans="1:9" ht="14.25">
      <c r="A17" s="4" t="s">
        <v>12</v>
      </c>
      <c r="B17" s="4" t="s">
        <v>135</v>
      </c>
      <c r="C17" s="8">
        <v>2</v>
      </c>
      <c r="D17" s="5" t="s">
        <v>73</v>
      </c>
      <c r="E17" s="8">
        <v>0</v>
      </c>
      <c r="F17" s="5" t="s">
        <v>74</v>
      </c>
      <c r="G17" s="4"/>
      <c r="H17" s="4"/>
      <c r="I17" s="4"/>
    </row>
    <row r="18" spans="1:9" ht="14.25">
      <c r="A18" s="4" t="s">
        <v>16</v>
      </c>
      <c r="B18" s="4" t="s">
        <v>118</v>
      </c>
      <c r="C18" s="8">
        <v>6</v>
      </c>
      <c r="D18" s="5" t="s">
        <v>73</v>
      </c>
      <c r="E18" s="8">
        <v>0</v>
      </c>
      <c r="F18" s="5" t="s">
        <v>74</v>
      </c>
      <c r="G18" s="4"/>
      <c r="H18" s="4"/>
      <c r="I18" s="4"/>
    </row>
    <row r="19" spans="1:10" ht="14.25">
      <c r="A19" s="4" t="s">
        <v>17</v>
      </c>
      <c r="B19" s="4" t="s">
        <v>118</v>
      </c>
      <c r="C19" s="8">
        <v>2</v>
      </c>
      <c r="D19" s="5" t="s">
        <v>73</v>
      </c>
      <c r="E19" s="8">
        <v>0</v>
      </c>
      <c r="F19" s="5" t="s">
        <v>74</v>
      </c>
      <c r="G19" s="4"/>
      <c r="H19" s="4"/>
      <c r="I19" s="4"/>
      <c r="J19" s="4"/>
    </row>
    <row r="20" spans="1:10" ht="14.25">
      <c r="A20" s="4" t="s">
        <v>18</v>
      </c>
      <c r="B20" s="4" t="s">
        <v>118</v>
      </c>
      <c r="C20" s="8">
        <v>2</v>
      </c>
      <c r="D20" s="5" t="s">
        <v>73</v>
      </c>
      <c r="E20" s="8">
        <v>0</v>
      </c>
      <c r="F20" s="5" t="s">
        <v>74</v>
      </c>
      <c r="G20" s="4"/>
      <c r="H20" s="4"/>
      <c r="I20" s="4"/>
      <c r="J20" s="4"/>
    </row>
    <row r="21" spans="1:10" ht="14.25">
      <c r="A21" s="4" t="s">
        <v>20</v>
      </c>
      <c r="B21" s="4" t="s">
        <v>119</v>
      </c>
      <c r="C21" s="8">
        <v>1</v>
      </c>
      <c r="D21" s="5" t="s">
        <v>74</v>
      </c>
      <c r="E21" s="8">
        <v>0</v>
      </c>
      <c r="F21" s="5" t="s">
        <v>74</v>
      </c>
      <c r="G21" s="4"/>
      <c r="H21" s="4"/>
      <c r="I21" s="4"/>
      <c r="J21" s="4"/>
    </row>
    <row r="22" spans="1:10" ht="14.25">
      <c r="A22" s="4" t="s">
        <v>19</v>
      </c>
      <c r="B22" s="4" t="s">
        <v>119</v>
      </c>
      <c r="C22" s="8">
        <v>2</v>
      </c>
      <c r="D22" s="5" t="s">
        <v>74</v>
      </c>
      <c r="E22" s="8">
        <v>0</v>
      </c>
      <c r="F22" s="5" t="s">
        <v>74</v>
      </c>
      <c r="G22" s="4"/>
      <c r="H22" s="4"/>
      <c r="I22" s="4"/>
      <c r="J22" s="4"/>
    </row>
    <row r="23" spans="1:9" ht="14.25">
      <c r="A23" s="4" t="s">
        <v>21</v>
      </c>
      <c r="B23" s="4" t="s">
        <v>118</v>
      </c>
      <c r="C23" s="8">
        <v>1</v>
      </c>
      <c r="D23" s="5" t="s">
        <v>74</v>
      </c>
      <c r="E23" s="8">
        <v>0</v>
      </c>
      <c r="F23" s="5" t="s">
        <v>74</v>
      </c>
      <c r="G23" s="4"/>
      <c r="H23" s="4"/>
      <c r="I23" s="4"/>
    </row>
    <row r="24" spans="1:9" ht="14.25">
      <c r="A24" s="4" t="s">
        <v>22</v>
      </c>
      <c r="B24" s="4" t="s">
        <v>118</v>
      </c>
      <c r="C24" s="8">
        <v>1</v>
      </c>
      <c r="D24" s="5" t="s">
        <v>74</v>
      </c>
      <c r="E24" s="8">
        <v>0</v>
      </c>
      <c r="F24" s="5" t="s">
        <v>74</v>
      </c>
      <c r="G24" s="4"/>
      <c r="H24" s="4"/>
      <c r="I24" s="4"/>
    </row>
    <row r="25" spans="1:10" ht="14.25">
      <c r="A25" s="4" t="s">
        <v>23</v>
      </c>
      <c r="B25" s="4" t="s">
        <v>120</v>
      </c>
      <c r="C25" s="8">
        <v>4</v>
      </c>
      <c r="D25" s="5" t="s">
        <v>73</v>
      </c>
      <c r="E25" s="8">
        <v>0</v>
      </c>
      <c r="F25" s="5" t="s">
        <v>74</v>
      </c>
      <c r="G25" s="4"/>
      <c r="H25" s="4"/>
      <c r="I25" s="4"/>
      <c r="J25" s="4"/>
    </row>
    <row r="26" spans="1:8" ht="14.25">
      <c r="A26" s="4" t="s">
        <v>24</v>
      </c>
      <c r="B26" s="4" t="s">
        <v>122</v>
      </c>
      <c r="C26" s="8">
        <v>4</v>
      </c>
      <c r="D26" s="5" t="s">
        <v>73</v>
      </c>
      <c r="E26" s="8">
        <v>0</v>
      </c>
      <c r="F26" s="5" t="s">
        <v>74</v>
      </c>
      <c r="G26" s="4"/>
      <c r="H26" s="4"/>
    </row>
    <row r="27" spans="1:7" ht="14.25">
      <c r="A27" s="4" t="s">
        <v>25</v>
      </c>
      <c r="B27" s="4" t="s">
        <v>121</v>
      </c>
      <c r="C27" s="8">
        <v>3</v>
      </c>
      <c r="D27" s="5" t="s">
        <v>73</v>
      </c>
      <c r="E27" s="8">
        <v>0</v>
      </c>
      <c r="F27" s="5" t="s">
        <v>74</v>
      </c>
      <c r="G27" s="4"/>
    </row>
    <row r="28" spans="1:8" ht="14.25">
      <c r="A28" s="4" t="s">
        <v>26</v>
      </c>
      <c r="B28" s="4" t="s">
        <v>121</v>
      </c>
      <c r="C28" s="8">
        <v>2</v>
      </c>
      <c r="D28" s="5" t="s">
        <v>73</v>
      </c>
      <c r="E28" s="8">
        <v>0</v>
      </c>
      <c r="F28" s="5" t="s">
        <v>74</v>
      </c>
      <c r="G28" s="4"/>
      <c r="H28" s="4"/>
    </row>
    <row r="29" spans="1:10" ht="14.25">
      <c r="A29" s="4" t="s">
        <v>27</v>
      </c>
      <c r="B29" s="4" t="s">
        <v>121</v>
      </c>
      <c r="C29" s="8">
        <v>2</v>
      </c>
      <c r="D29" s="5" t="s">
        <v>73</v>
      </c>
      <c r="E29" s="8">
        <v>0</v>
      </c>
      <c r="F29" s="5" t="s">
        <v>74</v>
      </c>
      <c r="G29" s="4"/>
      <c r="J29" s="4"/>
    </row>
    <row r="30" spans="1:10" ht="14.25">
      <c r="A30" s="4" t="s">
        <v>84</v>
      </c>
      <c r="B30" s="4" t="s">
        <v>121</v>
      </c>
      <c r="C30" s="8">
        <v>5</v>
      </c>
      <c r="D30" s="5" t="s">
        <v>73</v>
      </c>
      <c r="E30" s="8">
        <v>0</v>
      </c>
      <c r="F30" s="5" t="s">
        <v>74</v>
      </c>
      <c r="G30" s="4"/>
      <c r="H30" s="4"/>
      <c r="J30" s="4"/>
    </row>
    <row r="31" spans="1:10" ht="14.25">
      <c r="A31" s="4" t="s">
        <v>28</v>
      </c>
      <c r="B31" s="4" t="s">
        <v>121</v>
      </c>
      <c r="C31" s="8">
        <v>3</v>
      </c>
      <c r="D31" s="5" t="s">
        <v>73</v>
      </c>
      <c r="E31" s="8">
        <v>0</v>
      </c>
      <c r="F31" s="5" t="s">
        <v>74</v>
      </c>
      <c r="G31" s="4"/>
      <c r="I31" s="4"/>
      <c r="J31" s="4"/>
    </row>
    <row r="32" spans="1:10" ht="14.25">
      <c r="A32" s="4" t="s">
        <v>29</v>
      </c>
      <c r="B32" s="4" t="s">
        <v>136</v>
      </c>
      <c r="C32" s="8">
        <v>3</v>
      </c>
      <c r="D32" s="5" t="s">
        <v>73</v>
      </c>
      <c r="E32" s="8">
        <v>0</v>
      </c>
      <c r="F32" s="5" t="s">
        <v>74</v>
      </c>
      <c r="G32" s="4"/>
      <c r="H32" s="4"/>
      <c r="I32" s="4"/>
      <c r="J32" s="4"/>
    </row>
    <row r="33" spans="1:10" ht="14.25">
      <c r="A33" s="4" t="s">
        <v>30</v>
      </c>
      <c r="B33" s="4" t="s">
        <v>136</v>
      </c>
      <c r="C33" s="8">
        <v>2</v>
      </c>
      <c r="D33" s="5" t="s">
        <v>74</v>
      </c>
      <c r="E33" s="8">
        <v>0</v>
      </c>
      <c r="F33" s="5" t="s">
        <v>74</v>
      </c>
      <c r="G33" s="4"/>
      <c r="H33" s="4"/>
      <c r="J33" s="4"/>
    </row>
    <row r="34" spans="1:10" ht="14.25">
      <c r="A34" s="4" t="s">
        <v>31</v>
      </c>
      <c r="B34" s="4" t="s">
        <v>136</v>
      </c>
      <c r="C34" s="8">
        <v>1</v>
      </c>
      <c r="D34" s="5" t="s">
        <v>74</v>
      </c>
      <c r="E34" s="8">
        <v>0</v>
      </c>
      <c r="F34" s="5" t="s">
        <v>74</v>
      </c>
      <c r="G34" s="4"/>
      <c r="H34" s="4"/>
      <c r="J34" s="4"/>
    </row>
    <row r="35" spans="1:10" ht="14.25">
      <c r="A35" s="4" t="s">
        <v>32</v>
      </c>
      <c r="B35" s="4" t="s">
        <v>136</v>
      </c>
      <c r="C35" s="8">
        <v>8</v>
      </c>
      <c r="D35" s="5" t="s">
        <v>73</v>
      </c>
      <c r="E35" s="8">
        <v>0</v>
      </c>
      <c r="F35" s="5" t="s">
        <v>74</v>
      </c>
      <c r="G35" s="4"/>
      <c r="H35" s="4"/>
      <c r="J35" s="4"/>
    </row>
    <row r="36" spans="1:10" ht="14.25">
      <c r="A36" s="4" t="s">
        <v>83</v>
      </c>
      <c r="B36" s="4" t="s">
        <v>123</v>
      </c>
      <c r="C36" s="8">
        <v>2</v>
      </c>
      <c r="D36" s="5" t="s">
        <v>73</v>
      </c>
      <c r="E36" s="8">
        <v>0</v>
      </c>
      <c r="F36" s="5" t="s">
        <v>74</v>
      </c>
      <c r="G36" s="4"/>
      <c r="I36" s="4"/>
      <c r="J36" s="4"/>
    </row>
    <row r="37" spans="1:10" ht="14.25">
      <c r="A37" s="4" t="s">
        <v>91</v>
      </c>
      <c r="B37" s="4" t="s">
        <v>123</v>
      </c>
      <c r="C37" s="8">
        <v>4</v>
      </c>
      <c r="D37" s="5" t="s">
        <v>73</v>
      </c>
      <c r="E37" s="8">
        <v>0</v>
      </c>
      <c r="F37" s="5" t="s">
        <v>74</v>
      </c>
      <c r="G37" s="4"/>
      <c r="I37" s="4"/>
      <c r="J37" s="4"/>
    </row>
    <row r="38" spans="1:10" ht="14.25">
      <c r="A38" s="4" t="s">
        <v>34</v>
      </c>
      <c r="B38" s="4" t="s">
        <v>123</v>
      </c>
      <c r="C38" s="8">
        <v>2</v>
      </c>
      <c r="D38" s="5" t="s">
        <v>73</v>
      </c>
      <c r="E38" s="8">
        <v>0</v>
      </c>
      <c r="F38" s="5" t="s">
        <v>74</v>
      </c>
      <c r="G38" s="4"/>
      <c r="H38" s="4"/>
      <c r="I38" s="4"/>
      <c r="J38" s="4"/>
    </row>
    <row r="39" spans="1:8" ht="14.25">
      <c r="A39" s="4" t="s">
        <v>35</v>
      </c>
      <c r="B39" s="4" t="s">
        <v>124</v>
      </c>
      <c r="C39" s="8">
        <v>2</v>
      </c>
      <c r="D39" s="5" t="s">
        <v>73</v>
      </c>
      <c r="E39" s="8">
        <v>0</v>
      </c>
      <c r="F39" s="5" t="s">
        <v>74</v>
      </c>
      <c r="G39" s="4"/>
      <c r="H39" s="4"/>
    </row>
    <row r="40" spans="1:10" ht="14.25">
      <c r="A40" s="4" t="s">
        <v>36</v>
      </c>
      <c r="B40" s="4" t="s">
        <v>92</v>
      </c>
      <c r="C40" s="8">
        <v>2</v>
      </c>
      <c r="D40" s="5" t="s">
        <v>73</v>
      </c>
      <c r="E40" s="8">
        <v>0</v>
      </c>
      <c r="F40" s="5" t="s">
        <v>74</v>
      </c>
      <c r="G40" s="4"/>
      <c r="H40" s="4"/>
      <c r="I40" s="4"/>
      <c r="J40" s="4"/>
    </row>
    <row r="41" spans="1:8" ht="14.25">
      <c r="A41" s="4" t="s">
        <v>37</v>
      </c>
      <c r="B41" s="4" t="s">
        <v>92</v>
      </c>
      <c r="C41" s="8">
        <v>1</v>
      </c>
      <c r="D41" s="5" t="s">
        <v>74</v>
      </c>
      <c r="E41" s="8">
        <v>0</v>
      </c>
      <c r="F41" s="5" t="s">
        <v>74</v>
      </c>
      <c r="G41" s="4"/>
      <c r="H41" s="4"/>
    </row>
    <row r="42" spans="1:8" ht="14.25">
      <c r="A42" s="4" t="s">
        <v>130</v>
      </c>
      <c r="B42" s="4" t="s">
        <v>92</v>
      </c>
      <c r="C42" s="8">
        <v>1</v>
      </c>
      <c r="D42" s="5" t="s">
        <v>74</v>
      </c>
      <c r="E42" s="8">
        <v>0</v>
      </c>
      <c r="F42" s="5" t="s">
        <v>74</v>
      </c>
      <c r="G42" s="4"/>
      <c r="H42" s="4"/>
    </row>
    <row r="43" spans="1:8" ht="15">
      <c r="A43" s="9" t="s">
        <v>75</v>
      </c>
      <c r="B43" s="9"/>
      <c r="C43" s="9">
        <f>SUBTOTAL(9,C13:C42)</f>
        <v>82</v>
      </c>
      <c r="D43" s="12" t="s">
        <v>73</v>
      </c>
      <c r="E43" s="9">
        <f>SUBTOTAL(9,E13:E42)</f>
        <v>0</v>
      </c>
      <c r="F43" s="12" t="s">
        <v>74</v>
      </c>
      <c r="G43" s="4"/>
      <c r="H43" s="4"/>
    </row>
    <row r="44" spans="1:9" s="10" customFormat="1" ht="15">
      <c r="A44" s="3" t="s">
        <v>126</v>
      </c>
      <c r="B44" s="4"/>
      <c r="C44" s="8"/>
      <c r="D44" s="5"/>
      <c r="E44" s="8"/>
      <c r="F44" s="12"/>
      <c r="I44" s="6"/>
    </row>
    <row r="45" spans="1:6" ht="14.25">
      <c r="A45" s="4" t="s">
        <v>89</v>
      </c>
      <c r="B45" s="4" t="s">
        <v>93</v>
      </c>
      <c r="C45" s="8">
        <v>8</v>
      </c>
      <c r="D45" s="5" t="s">
        <v>73</v>
      </c>
      <c r="E45" s="8">
        <v>0</v>
      </c>
      <c r="F45" s="5" t="s">
        <v>74</v>
      </c>
    </row>
    <row r="46" spans="1:6" ht="14.25">
      <c r="A46" s="4" t="s">
        <v>96</v>
      </c>
      <c r="B46" s="4" t="s">
        <v>93</v>
      </c>
      <c r="C46" s="8">
        <v>1</v>
      </c>
      <c r="D46" s="5" t="s">
        <v>74</v>
      </c>
      <c r="E46" s="8">
        <v>0</v>
      </c>
      <c r="F46" s="5" t="s">
        <v>74</v>
      </c>
    </row>
    <row r="47" spans="1:8" ht="14.25">
      <c r="A47" s="4" t="s">
        <v>38</v>
      </c>
      <c r="B47" s="4" t="s">
        <v>94</v>
      </c>
      <c r="C47" s="8">
        <v>6</v>
      </c>
      <c r="D47" s="5" t="s">
        <v>73</v>
      </c>
      <c r="E47" s="8">
        <v>0</v>
      </c>
      <c r="F47" s="5" t="s">
        <v>74</v>
      </c>
      <c r="G47" s="4"/>
      <c r="H47" s="4"/>
    </row>
    <row r="48" spans="1:8" ht="14.25">
      <c r="A48" s="4" t="s">
        <v>134</v>
      </c>
      <c r="B48" s="4" t="s">
        <v>94</v>
      </c>
      <c r="C48" s="8">
        <v>1</v>
      </c>
      <c r="D48" s="5" t="s">
        <v>74</v>
      </c>
      <c r="E48" s="8">
        <v>0</v>
      </c>
      <c r="F48" s="5" t="s">
        <v>74</v>
      </c>
      <c r="G48" s="4"/>
      <c r="H48" s="4"/>
    </row>
    <row r="49" spans="1:7" ht="14.25">
      <c r="A49" s="4" t="s">
        <v>82</v>
      </c>
      <c r="B49" s="4" t="s">
        <v>95</v>
      </c>
      <c r="C49" s="8">
        <v>6</v>
      </c>
      <c r="D49" s="5" t="s">
        <v>128</v>
      </c>
      <c r="E49" s="8">
        <v>0</v>
      </c>
      <c r="F49" s="5" t="s">
        <v>74</v>
      </c>
      <c r="G49" s="4"/>
    </row>
    <row r="50" spans="1:7" ht="15">
      <c r="A50" s="6" t="s">
        <v>129</v>
      </c>
      <c r="B50" s="4"/>
      <c r="C50" s="9">
        <f>SUBTOTAL(9,C45:C49)</f>
        <v>22</v>
      </c>
      <c r="D50" s="12" t="s">
        <v>73</v>
      </c>
      <c r="E50" s="9">
        <v>0</v>
      </c>
      <c r="F50" s="12" t="s">
        <v>74</v>
      </c>
      <c r="G50" s="4"/>
    </row>
    <row r="51" spans="1:7" ht="15">
      <c r="A51" s="4" t="s">
        <v>39</v>
      </c>
      <c r="B51" s="3"/>
      <c r="C51" s="9"/>
      <c r="D51" s="12"/>
      <c r="E51" s="9"/>
      <c r="F51" s="12"/>
      <c r="G51" s="4"/>
    </row>
    <row r="52" spans="1:6" ht="14.25">
      <c r="A52" s="4" t="s">
        <v>40</v>
      </c>
      <c r="B52" s="4" t="s">
        <v>97</v>
      </c>
      <c r="C52" s="8">
        <v>5</v>
      </c>
      <c r="D52" s="5" t="s">
        <v>73</v>
      </c>
      <c r="E52" s="8">
        <v>0</v>
      </c>
      <c r="F52" s="5" t="s">
        <v>74</v>
      </c>
    </row>
    <row r="53" ht="14.25">
      <c r="A53" s="2" t="s">
        <v>41</v>
      </c>
    </row>
    <row r="54" spans="1:9" ht="14.25">
      <c r="A54" s="4" t="s">
        <v>88</v>
      </c>
      <c r="B54" s="4" t="s">
        <v>98</v>
      </c>
      <c r="C54" s="8">
        <v>6</v>
      </c>
      <c r="D54" s="5" t="s">
        <v>73</v>
      </c>
      <c r="E54" s="8">
        <v>0</v>
      </c>
      <c r="F54" s="5" t="s">
        <v>74</v>
      </c>
      <c r="G54" s="4"/>
      <c r="I54" s="4"/>
    </row>
    <row r="55" ht="14.25">
      <c r="A55" s="4" t="s">
        <v>42</v>
      </c>
    </row>
    <row r="56" spans="1:9" ht="14.25">
      <c r="A56" s="4" t="s">
        <v>43</v>
      </c>
      <c r="B56" s="4" t="s">
        <v>99</v>
      </c>
      <c r="C56" s="8">
        <v>6</v>
      </c>
      <c r="D56" s="5" t="s">
        <v>73</v>
      </c>
      <c r="E56" s="8">
        <v>0</v>
      </c>
      <c r="F56" s="5" t="s">
        <v>74</v>
      </c>
      <c r="G56" s="4"/>
      <c r="I56" s="4"/>
    </row>
    <row r="57" spans="1:6" ht="14.25">
      <c r="A57" s="4" t="s">
        <v>46</v>
      </c>
      <c r="B57" s="4" t="s">
        <v>99</v>
      </c>
      <c r="C57" s="8">
        <v>4</v>
      </c>
      <c r="D57" s="5" t="s">
        <v>74</v>
      </c>
      <c r="E57" s="8">
        <v>0</v>
      </c>
      <c r="F57" s="5" t="s">
        <v>74</v>
      </c>
    </row>
    <row r="58" spans="1:10" ht="14.25">
      <c r="A58" s="4" t="s">
        <v>44</v>
      </c>
      <c r="B58" s="4" t="s">
        <v>100</v>
      </c>
      <c r="C58" s="8">
        <v>2</v>
      </c>
      <c r="D58" s="5" t="s">
        <v>73</v>
      </c>
      <c r="E58" s="8">
        <v>0</v>
      </c>
      <c r="F58" s="5" t="s">
        <v>74</v>
      </c>
      <c r="G58" s="4"/>
      <c r="H58" s="4"/>
      <c r="I58" s="4"/>
      <c r="J58" s="4"/>
    </row>
    <row r="59" spans="1:9" ht="14.25">
      <c r="A59" s="4" t="s">
        <v>45</v>
      </c>
      <c r="B59" s="4" t="s">
        <v>101</v>
      </c>
      <c r="C59" s="8">
        <v>2</v>
      </c>
      <c r="D59" s="5" t="s">
        <v>74</v>
      </c>
      <c r="E59" s="8">
        <v>0</v>
      </c>
      <c r="F59" s="5" t="s">
        <v>74</v>
      </c>
      <c r="G59" s="4"/>
      <c r="H59" s="4"/>
      <c r="I59" s="4"/>
    </row>
    <row r="60" spans="1:9" ht="15">
      <c r="A60" s="9" t="s">
        <v>75</v>
      </c>
      <c r="C60" s="9">
        <f>SUBTOTAL(9,C56:C59)</f>
        <v>14</v>
      </c>
      <c r="D60" s="12" t="s">
        <v>73</v>
      </c>
      <c r="E60" s="9">
        <f>SUBTOTAL(9,E56:E59)</f>
        <v>0</v>
      </c>
      <c r="F60" s="12" t="s">
        <v>74</v>
      </c>
      <c r="G60" s="4"/>
      <c r="H60" s="4"/>
      <c r="I60" s="4"/>
    </row>
    <row r="61" spans="1:9" ht="15">
      <c r="A61" s="3" t="s">
        <v>47</v>
      </c>
      <c r="B61" s="9"/>
      <c r="G61" s="4"/>
      <c r="H61" s="4"/>
      <c r="I61" s="4"/>
    </row>
    <row r="62" spans="1:2" ht="14.25">
      <c r="A62" s="4" t="s">
        <v>48</v>
      </c>
      <c r="B62" s="4" t="s">
        <v>102</v>
      </c>
    </row>
    <row r="63" spans="1:6" ht="14.25">
      <c r="A63" s="4" t="s">
        <v>85</v>
      </c>
      <c r="B63" s="4" t="s">
        <v>103</v>
      </c>
      <c r="C63" s="8">
        <v>2</v>
      </c>
      <c r="D63" s="5" t="s">
        <v>73</v>
      </c>
      <c r="E63" s="8">
        <v>0</v>
      </c>
      <c r="F63" s="5" t="s">
        <v>74</v>
      </c>
    </row>
    <row r="64" spans="1:10" ht="14.25">
      <c r="A64" s="4" t="s">
        <v>86</v>
      </c>
      <c r="B64" s="4" t="s">
        <v>103</v>
      </c>
      <c r="C64" s="8">
        <v>1</v>
      </c>
      <c r="D64" s="5" t="s">
        <v>74</v>
      </c>
      <c r="E64" s="8">
        <v>0</v>
      </c>
      <c r="F64" s="5" t="s">
        <v>74</v>
      </c>
      <c r="G64" s="4"/>
      <c r="H64" s="4"/>
      <c r="I64" s="4"/>
      <c r="J64" s="4"/>
    </row>
    <row r="65" spans="1:9" ht="14.25">
      <c r="A65" s="4" t="s">
        <v>127</v>
      </c>
      <c r="B65" s="4" t="s">
        <v>104</v>
      </c>
      <c r="C65" s="8">
        <v>1</v>
      </c>
      <c r="D65" s="5" t="s">
        <v>74</v>
      </c>
      <c r="E65" s="8">
        <v>0</v>
      </c>
      <c r="F65" s="5" t="s">
        <v>74</v>
      </c>
      <c r="G65" s="4"/>
      <c r="H65" s="4"/>
      <c r="I65" s="4"/>
    </row>
    <row r="66" spans="1:8" ht="15">
      <c r="A66" s="9" t="s">
        <v>75</v>
      </c>
      <c r="B66" s="4"/>
      <c r="C66" s="9">
        <f>SUBTOTAL(9,C63:C65)</f>
        <v>4</v>
      </c>
      <c r="D66" s="12" t="s">
        <v>73</v>
      </c>
      <c r="E66" s="9">
        <f>SUBTOTAL(9,E63:E65)</f>
        <v>0</v>
      </c>
      <c r="F66" s="12" t="s">
        <v>74</v>
      </c>
      <c r="G66" s="4"/>
      <c r="H66" s="4"/>
    </row>
    <row r="67" spans="1:10" ht="15">
      <c r="A67" s="3" t="s">
        <v>49</v>
      </c>
      <c r="B67" s="9"/>
      <c r="C67" s="9"/>
      <c r="D67" s="12"/>
      <c r="E67" s="9"/>
      <c r="F67" s="12"/>
      <c r="G67" s="4"/>
      <c r="H67" s="4"/>
      <c r="I67" s="4"/>
      <c r="J67" s="4"/>
    </row>
    <row r="68" spans="1:6" ht="14.25">
      <c r="A68" s="4" t="s">
        <v>50</v>
      </c>
      <c r="B68" s="4" t="s">
        <v>105</v>
      </c>
      <c r="C68" s="8">
        <v>1</v>
      </c>
      <c r="D68" s="5" t="s">
        <v>74</v>
      </c>
      <c r="E68" s="8">
        <v>0</v>
      </c>
      <c r="F68" s="5" t="s">
        <v>74</v>
      </c>
    </row>
    <row r="69" spans="1:2" ht="14.25">
      <c r="A69" s="3" t="s">
        <v>51</v>
      </c>
      <c r="B69" s="4"/>
    </row>
    <row r="70" spans="1:10" ht="14.25">
      <c r="A70" s="4" t="s">
        <v>87</v>
      </c>
      <c r="B70" s="4" t="s">
        <v>106</v>
      </c>
      <c r="C70" s="8">
        <v>9</v>
      </c>
      <c r="D70" s="5" t="s">
        <v>73</v>
      </c>
      <c r="E70" s="8">
        <v>0</v>
      </c>
      <c r="F70" s="5" t="s">
        <v>74</v>
      </c>
      <c r="G70" s="4"/>
      <c r="H70" s="4"/>
      <c r="I70" s="4"/>
      <c r="J70" s="4"/>
    </row>
    <row r="71" spans="1:6" ht="14.25">
      <c r="A71" s="4" t="s">
        <v>52</v>
      </c>
      <c r="B71" s="4" t="s">
        <v>106</v>
      </c>
      <c r="C71" s="8">
        <v>3</v>
      </c>
      <c r="D71" s="5" t="s">
        <v>73</v>
      </c>
      <c r="E71" s="8">
        <v>0</v>
      </c>
      <c r="F71" s="5" t="s">
        <v>74</v>
      </c>
    </row>
    <row r="72" spans="1:9" ht="14.25">
      <c r="A72" s="4" t="s">
        <v>53</v>
      </c>
      <c r="B72" s="4" t="s">
        <v>138</v>
      </c>
      <c r="C72" s="8">
        <v>1</v>
      </c>
      <c r="D72" s="5" t="s">
        <v>74</v>
      </c>
      <c r="E72" s="8">
        <v>0</v>
      </c>
      <c r="F72" s="5" t="s">
        <v>74</v>
      </c>
      <c r="G72" s="4"/>
      <c r="H72" s="4"/>
      <c r="I72" s="4"/>
    </row>
    <row r="73" spans="1:9" ht="14.25">
      <c r="A73" s="4" t="s">
        <v>54</v>
      </c>
      <c r="B73" s="4" t="s">
        <v>107</v>
      </c>
      <c r="C73" s="8">
        <v>3</v>
      </c>
      <c r="D73" s="5" t="s">
        <v>73</v>
      </c>
      <c r="E73" s="8">
        <v>0</v>
      </c>
      <c r="F73" s="5" t="s">
        <v>74</v>
      </c>
      <c r="G73" s="4"/>
      <c r="H73" s="4"/>
      <c r="I73" s="4"/>
    </row>
    <row r="74" spans="1:9" ht="14.25">
      <c r="A74" s="4" t="s">
        <v>55</v>
      </c>
      <c r="B74" s="4" t="s">
        <v>137</v>
      </c>
      <c r="C74" s="8">
        <v>1</v>
      </c>
      <c r="D74" s="5" t="s">
        <v>74</v>
      </c>
      <c r="E74" s="8">
        <v>1</v>
      </c>
      <c r="F74" s="5" t="s">
        <v>74</v>
      </c>
      <c r="G74" s="4"/>
      <c r="H74" s="4"/>
      <c r="I74" s="4"/>
    </row>
    <row r="75" spans="1:6" ht="15">
      <c r="A75" s="9" t="s">
        <v>75</v>
      </c>
      <c r="B75" s="9"/>
      <c r="C75" s="9">
        <f>SUBTOTAL(9,C70:C74)</f>
        <v>17</v>
      </c>
      <c r="D75" s="12" t="s">
        <v>73</v>
      </c>
      <c r="E75" s="9">
        <f>SUBTOTAL(9,E72:E74)</f>
        <v>1</v>
      </c>
      <c r="F75" s="12" t="s">
        <v>74</v>
      </c>
    </row>
    <row r="76" spans="1:9" ht="15">
      <c r="A76" s="3" t="s">
        <v>56</v>
      </c>
      <c r="B76" s="9"/>
      <c r="C76" s="9"/>
      <c r="D76" s="12"/>
      <c r="E76" s="9"/>
      <c r="F76" s="12"/>
      <c r="G76" s="4"/>
      <c r="H76" s="4"/>
      <c r="I76" s="4"/>
    </row>
    <row r="77" spans="1:6" ht="14.25">
      <c r="A77" s="4" t="s">
        <v>57</v>
      </c>
      <c r="B77" s="4" t="s">
        <v>109</v>
      </c>
      <c r="C77" s="8">
        <v>4</v>
      </c>
      <c r="D77" s="5" t="s">
        <v>73</v>
      </c>
      <c r="E77" s="8">
        <v>1</v>
      </c>
      <c r="F77" s="5" t="s">
        <v>74</v>
      </c>
    </row>
    <row r="78" spans="1:6" ht="14.25">
      <c r="A78" s="4" t="s">
        <v>58</v>
      </c>
      <c r="B78" s="4" t="s">
        <v>109</v>
      </c>
      <c r="C78" s="8">
        <v>4</v>
      </c>
      <c r="D78" s="5" t="s">
        <v>73</v>
      </c>
      <c r="E78" s="8">
        <v>0</v>
      </c>
      <c r="F78" s="5" t="s">
        <v>74</v>
      </c>
    </row>
    <row r="79" spans="1:9" ht="14.25">
      <c r="A79" s="4" t="s">
        <v>59</v>
      </c>
      <c r="B79" s="4" t="s">
        <v>109</v>
      </c>
      <c r="C79" s="8">
        <v>3</v>
      </c>
      <c r="D79" s="5" t="s">
        <v>73</v>
      </c>
      <c r="E79" s="8">
        <v>0</v>
      </c>
      <c r="F79" s="5" t="s">
        <v>74</v>
      </c>
      <c r="G79" s="4"/>
      <c r="H79" s="4"/>
      <c r="I79" s="4"/>
    </row>
    <row r="80" spans="1:10" ht="14.25">
      <c r="A80" s="4" t="s">
        <v>60</v>
      </c>
      <c r="B80" s="4" t="s">
        <v>109</v>
      </c>
      <c r="C80" s="8">
        <v>1</v>
      </c>
      <c r="D80" s="5" t="s">
        <v>74</v>
      </c>
      <c r="E80" s="8">
        <v>0</v>
      </c>
      <c r="F80" s="5" t="s">
        <v>74</v>
      </c>
      <c r="G80" s="4"/>
      <c r="H80" s="4"/>
      <c r="I80" s="4"/>
      <c r="J80" s="4"/>
    </row>
    <row r="81" spans="1:10" ht="15">
      <c r="A81" s="9" t="s">
        <v>75</v>
      </c>
      <c r="B81" s="9"/>
      <c r="C81" s="9">
        <f>SUBTOTAL(9,C77:C80)</f>
        <v>12</v>
      </c>
      <c r="D81" s="12" t="s">
        <v>73</v>
      </c>
      <c r="E81" s="9">
        <f>SUBTOTAL(9,E77:E80)</f>
        <v>1</v>
      </c>
      <c r="F81" s="12" t="s">
        <v>74</v>
      </c>
      <c r="G81" s="4"/>
      <c r="H81" s="4"/>
      <c r="I81" s="4"/>
      <c r="J81" s="4"/>
    </row>
    <row r="82" spans="1:9" ht="15">
      <c r="A82" s="3" t="s">
        <v>61</v>
      </c>
      <c r="B82" s="9"/>
      <c r="C82" s="9"/>
      <c r="D82" s="12"/>
      <c r="E82" s="9"/>
      <c r="F82" s="12"/>
      <c r="G82" s="4"/>
      <c r="H82" s="4"/>
      <c r="I82" s="4"/>
    </row>
    <row r="83" spans="1:6" ht="14.25">
      <c r="A83" s="4" t="s">
        <v>62</v>
      </c>
      <c r="B83" s="4" t="s">
        <v>108</v>
      </c>
      <c r="C83" s="8">
        <v>11</v>
      </c>
      <c r="D83" s="5" t="s">
        <v>73</v>
      </c>
      <c r="E83" s="8">
        <v>0</v>
      </c>
      <c r="F83" s="5" t="s">
        <v>74</v>
      </c>
    </row>
    <row r="84" spans="1:2" ht="14.25">
      <c r="A84" s="3" t="s">
        <v>63</v>
      </c>
      <c r="B84" s="4"/>
    </row>
    <row r="85" spans="1:8" ht="14.25">
      <c r="A85" s="4" t="s">
        <v>64</v>
      </c>
      <c r="B85" s="4" t="s">
        <v>110</v>
      </c>
      <c r="C85" s="8">
        <v>3</v>
      </c>
      <c r="D85" s="5" t="s">
        <v>73</v>
      </c>
      <c r="E85" s="8">
        <v>2</v>
      </c>
      <c r="F85" s="5" t="s">
        <v>74</v>
      </c>
      <c r="G85" s="4"/>
      <c r="H85" s="4"/>
    </row>
    <row r="86" spans="1:6" ht="14.25">
      <c r="A86" s="4" t="s">
        <v>65</v>
      </c>
      <c r="B86" s="4" t="s">
        <v>110</v>
      </c>
      <c r="C86" s="8">
        <v>1</v>
      </c>
      <c r="D86" s="5" t="s">
        <v>74</v>
      </c>
      <c r="E86" s="8">
        <v>0</v>
      </c>
      <c r="F86" s="5" t="s">
        <v>74</v>
      </c>
    </row>
    <row r="87" spans="1:10" ht="15">
      <c r="A87" s="9" t="s">
        <v>75</v>
      </c>
      <c r="B87" s="9"/>
      <c r="C87" s="9">
        <f>SUM(C85:C86)</f>
        <v>4</v>
      </c>
      <c r="D87" s="12" t="s">
        <v>73</v>
      </c>
      <c r="E87" s="9">
        <f>SUBTOTAL(9,E85:E86)</f>
        <v>2</v>
      </c>
      <c r="F87" s="12" t="s">
        <v>74</v>
      </c>
      <c r="G87" s="4"/>
      <c r="H87" s="4"/>
      <c r="I87" s="4"/>
      <c r="J87" s="4"/>
    </row>
    <row r="88" spans="1:9" ht="15">
      <c r="A88" s="3" t="s">
        <v>66</v>
      </c>
      <c r="B88" s="9"/>
      <c r="C88" s="9"/>
      <c r="D88" s="12"/>
      <c r="E88" s="9"/>
      <c r="F88" s="12"/>
      <c r="G88" s="4"/>
      <c r="H88" s="4"/>
      <c r="I88" s="4"/>
    </row>
    <row r="89" spans="1:6" ht="14.25">
      <c r="A89" s="4" t="s">
        <v>67</v>
      </c>
      <c r="B89" s="4" t="s">
        <v>111</v>
      </c>
      <c r="C89" s="8">
        <v>5</v>
      </c>
      <c r="D89" s="5" t="s">
        <v>73</v>
      </c>
      <c r="E89" s="8">
        <v>2</v>
      </c>
      <c r="F89" s="5" t="s">
        <v>74</v>
      </c>
    </row>
    <row r="90" spans="1:2" ht="14.25">
      <c r="A90" s="3" t="s">
        <v>68</v>
      </c>
      <c r="B90" s="4"/>
    </row>
    <row r="91" spans="1:9" ht="14.25">
      <c r="A91" s="4" t="s">
        <v>69</v>
      </c>
      <c r="B91" s="4" t="s">
        <v>112</v>
      </c>
      <c r="C91" s="8">
        <v>2</v>
      </c>
      <c r="D91" s="5" t="s">
        <v>73</v>
      </c>
      <c r="E91" s="8">
        <v>0</v>
      </c>
      <c r="F91" s="5" t="s">
        <v>74</v>
      </c>
      <c r="G91" s="4"/>
      <c r="H91" s="4"/>
      <c r="I91" s="4"/>
    </row>
    <row r="92" spans="1:6" ht="14.25">
      <c r="A92" s="4" t="s">
        <v>76</v>
      </c>
      <c r="B92" s="4" t="s">
        <v>112</v>
      </c>
      <c r="C92" s="8">
        <v>1</v>
      </c>
      <c r="D92" s="5" t="s">
        <v>74</v>
      </c>
      <c r="E92" s="8">
        <v>0</v>
      </c>
      <c r="F92" s="5" t="s">
        <v>74</v>
      </c>
    </row>
    <row r="93" spans="1:6" ht="14.25">
      <c r="A93" s="4" t="s">
        <v>77</v>
      </c>
      <c r="B93" s="4" t="s">
        <v>112</v>
      </c>
      <c r="C93" s="8">
        <v>2</v>
      </c>
      <c r="D93" s="5" t="s">
        <v>73</v>
      </c>
      <c r="E93" s="8">
        <v>0</v>
      </c>
      <c r="F93" s="5" t="s">
        <v>74</v>
      </c>
    </row>
    <row r="94" spans="1:6" ht="14.25">
      <c r="A94" s="7" t="s">
        <v>70</v>
      </c>
      <c r="B94" s="4" t="s">
        <v>112</v>
      </c>
      <c r="C94" s="8">
        <v>1</v>
      </c>
      <c r="D94" s="5" t="s">
        <v>74</v>
      </c>
      <c r="E94" s="8">
        <v>0</v>
      </c>
      <c r="F94" s="5" t="s">
        <v>74</v>
      </c>
    </row>
    <row r="95" spans="1:6" ht="14.25">
      <c r="A95" s="4" t="s">
        <v>78</v>
      </c>
      <c r="B95" s="4" t="s">
        <v>112</v>
      </c>
      <c r="C95" s="8">
        <v>2</v>
      </c>
      <c r="D95" s="5" t="s">
        <v>74</v>
      </c>
      <c r="E95" s="8">
        <v>0</v>
      </c>
      <c r="F95" s="5" t="s">
        <v>74</v>
      </c>
    </row>
    <row r="96" spans="1:7" ht="14.25">
      <c r="A96" s="4" t="s">
        <v>79</v>
      </c>
      <c r="B96" s="4" t="s">
        <v>112</v>
      </c>
      <c r="C96" s="8">
        <v>1</v>
      </c>
      <c r="D96" s="5" t="s">
        <v>74</v>
      </c>
      <c r="E96" s="8">
        <v>1</v>
      </c>
      <c r="F96" s="5" t="s">
        <v>74</v>
      </c>
      <c r="G96" s="4"/>
    </row>
    <row r="97" spans="1:6" ht="15">
      <c r="A97" s="9" t="s">
        <v>75</v>
      </c>
      <c r="B97" s="9"/>
      <c r="C97" s="9">
        <f>SUBTOTAL(9,C91:C96)</f>
        <v>9</v>
      </c>
      <c r="D97" s="12" t="s">
        <v>73</v>
      </c>
      <c r="E97" s="9">
        <f>SUBTOTAL(9,E91:E96)</f>
        <v>1</v>
      </c>
      <c r="F97" s="12" t="s">
        <v>74</v>
      </c>
    </row>
    <row r="98" spans="1:6" ht="15">
      <c r="A98" s="3" t="s">
        <v>71</v>
      </c>
      <c r="B98" s="9"/>
      <c r="C98" s="9"/>
      <c r="D98" s="12"/>
      <c r="E98" s="9"/>
      <c r="F98" s="12"/>
    </row>
    <row r="99" spans="1:6" ht="14.25">
      <c r="A99" s="4" t="s">
        <v>72</v>
      </c>
      <c r="B99" s="4" t="s">
        <v>125</v>
      </c>
      <c r="C99" s="8">
        <v>2</v>
      </c>
      <c r="D99" s="5" t="s">
        <v>73</v>
      </c>
      <c r="E99" s="8">
        <v>0</v>
      </c>
      <c r="F99" s="5" t="s">
        <v>74</v>
      </c>
    </row>
    <row r="100" spans="1:2" ht="14.25">
      <c r="A100" s="3" t="s">
        <v>113</v>
      </c>
      <c r="B100" s="4"/>
    </row>
    <row r="101" spans="1:8" ht="14.25">
      <c r="A101" s="4" t="s">
        <v>81</v>
      </c>
      <c r="B101" s="4" t="s">
        <v>114</v>
      </c>
      <c r="C101" s="8">
        <v>2</v>
      </c>
      <c r="D101" s="5" t="s">
        <v>73</v>
      </c>
      <c r="E101" s="8">
        <v>0</v>
      </c>
      <c r="F101" s="5" t="s">
        <v>74</v>
      </c>
      <c r="G101" s="4"/>
      <c r="H101" s="4"/>
    </row>
    <row r="102" spans="1:8" ht="14.25">
      <c r="A102" s="4" t="s">
        <v>131</v>
      </c>
      <c r="B102" s="4"/>
      <c r="G102" s="4"/>
      <c r="H102" s="4"/>
    </row>
    <row r="103" spans="1:8" ht="14.25">
      <c r="A103" s="4" t="s">
        <v>132</v>
      </c>
      <c r="B103" s="4" t="s">
        <v>133</v>
      </c>
      <c r="C103" s="8">
        <v>1</v>
      </c>
      <c r="D103" s="5" t="s">
        <v>74</v>
      </c>
      <c r="E103" s="8">
        <v>0</v>
      </c>
      <c r="F103" s="5" t="s">
        <v>74</v>
      </c>
      <c r="G103" s="4"/>
      <c r="H103" s="4"/>
    </row>
    <row r="104" spans="1:6" ht="30">
      <c r="A104" s="6" t="s">
        <v>80</v>
      </c>
      <c r="B104" s="4"/>
      <c r="C104" s="16">
        <f>SUM(C6:C103)-C11-C43-C50-C60-C66-C75-C81-C87-C97</f>
        <v>210</v>
      </c>
      <c r="D104" s="15" t="s">
        <v>73</v>
      </c>
      <c r="E104" s="9">
        <f>SUM(E6:E101)-E97-E87-E81-E75-E66-E60-E50-E43-E11</f>
        <v>7</v>
      </c>
      <c r="F104" s="15" t="s">
        <v>73</v>
      </c>
    </row>
    <row r="105" spans="1:8" ht="15">
      <c r="A105" s="5" t="s">
        <v>33</v>
      </c>
      <c r="B105" s="6"/>
      <c r="C105" s="13"/>
      <c r="D105" s="12"/>
      <c r="E105" s="14"/>
      <c r="F105" s="12"/>
      <c r="G105" s="4"/>
      <c r="H105" s="4"/>
    </row>
    <row r="106" ht="14.25">
      <c r="B106" s="5"/>
    </row>
  </sheetData>
  <sheetProtection/>
  <mergeCells count="6">
    <mergeCell ref="A1:F1"/>
    <mergeCell ref="C5:D5"/>
    <mergeCell ref="E5:F5"/>
    <mergeCell ref="A2:F2"/>
    <mergeCell ref="A3:F3"/>
    <mergeCell ref="A4:F4"/>
  </mergeCells>
  <printOptions/>
  <pageMargins left="0.7874015748031497" right="0.31496062992125984" top="0.4724409448818898" bottom="0.5905511811023623" header="0.2362204724409449" footer="0.5118110236220472"/>
  <pageSetup orientation="portrait" paperSize="9" scale="92" r:id="rId2"/>
  <headerFooter alignWithMargins="0">
    <oddHeader>&amp;RPág &amp;P</oddHeader>
  </headerFooter>
  <rowBreaks count="1" manualBreakCount="1">
    <brk id="53" max="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OFFICE2003</dc:creator>
  <cp:keywords/>
  <dc:description/>
  <cp:lastModifiedBy>Windows XP Professional SP2</cp:lastModifiedBy>
  <cp:lastPrinted>2013-05-25T14:33:38Z</cp:lastPrinted>
  <dcterms:created xsi:type="dcterms:W3CDTF">2012-10-07T20:47:44Z</dcterms:created>
  <dcterms:modified xsi:type="dcterms:W3CDTF">2013-08-13T13:47:57Z</dcterms:modified>
  <cp:category/>
  <cp:version/>
  <cp:contentType/>
  <cp:contentStatus/>
</cp:coreProperties>
</file>