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8" windowHeight="5424" activeTab="0"/>
  </bookViews>
  <sheets>
    <sheet name="FEV 2020" sheetId="1" r:id="rId1"/>
    <sheet name="Plan2" sheetId="2" r:id="rId2"/>
    <sheet name="Plan3" sheetId="3" r:id="rId3"/>
    <sheet name="Plan4" sheetId="4" r:id="rId4"/>
  </sheets>
  <definedNames>
    <definedName name="_xlnm.Print_Titles" localSheetId="0">'FEV 2020'!$1:$5</definedName>
  </definedNames>
  <calcPr fullCalcOnLoad="1"/>
</workbook>
</file>

<file path=xl/sharedStrings.xml><?xml version="1.0" encoding="utf-8"?>
<sst xmlns="http://schemas.openxmlformats.org/spreadsheetml/2006/main" count="209" uniqueCount="155">
  <si>
    <t>PARA VIÚVAS, VIÚVOS E PESSOAS SÓS</t>
  </si>
  <si>
    <t>“Uma convivência de fé e alegria”</t>
  </si>
  <si>
    <t>SPC</t>
  </si>
  <si>
    <t>ABC</t>
  </si>
  <si>
    <t>JUN</t>
  </si>
  <si>
    <t>SOR</t>
  </si>
  <si>
    <t>CAM</t>
  </si>
  <si>
    <t>LIM</t>
  </si>
  <si>
    <t>PIR</t>
  </si>
  <si>
    <t>RPT</t>
  </si>
  <si>
    <t>VPA</t>
  </si>
  <si>
    <t>SRP</t>
  </si>
  <si>
    <t>SCA</t>
  </si>
  <si>
    <t>SAT</t>
  </si>
  <si>
    <t>BAU</t>
  </si>
  <si>
    <t>RJA</t>
  </si>
  <si>
    <t>PET</t>
  </si>
  <si>
    <t>NIT</t>
  </si>
  <si>
    <t>CEARÁ</t>
  </si>
  <si>
    <t>FOR</t>
  </si>
  <si>
    <t>BEL</t>
  </si>
  <si>
    <t>REC</t>
  </si>
  <si>
    <t>PARANÁ</t>
  </si>
  <si>
    <t>TOL</t>
  </si>
  <si>
    <t>AMAZONAS</t>
  </si>
  <si>
    <t>MAN</t>
  </si>
  <si>
    <t>MINAS GERAIS</t>
  </si>
  <si>
    <t>BEH</t>
  </si>
  <si>
    <t>DIV</t>
  </si>
  <si>
    <t>POL</t>
  </si>
  <si>
    <t>CAP</t>
  </si>
  <si>
    <t>SANTA CATARINA</t>
  </si>
  <si>
    <t>FLO</t>
  </si>
  <si>
    <t>RIO GRANDE DO SUL</t>
  </si>
  <si>
    <t>POA</t>
  </si>
  <si>
    <t>RIO GRANDE DO NORTE</t>
  </si>
  <si>
    <t>NAT</t>
  </si>
  <si>
    <t>BRASÍLIA – DF</t>
  </si>
  <si>
    <t>BRS</t>
  </si>
  <si>
    <t>MATO GROSSO DO SUL</t>
  </si>
  <si>
    <t>CAG</t>
  </si>
  <si>
    <t>ALAGOAS</t>
  </si>
  <si>
    <t>MAC</t>
  </si>
  <si>
    <t xml:space="preserve">PARAÍBA </t>
  </si>
  <si>
    <t>JPE</t>
  </si>
  <si>
    <t xml:space="preserve">     </t>
  </si>
  <si>
    <t>SÃO PAULO - ABCD</t>
  </si>
  <si>
    <t>LN</t>
  </si>
  <si>
    <t>MAR</t>
  </si>
  <si>
    <t>ARA</t>
  </si>
  <si>
    <t>PARÁ</t>
  </si>
  <si>
    <t>REGIONAL</t>
  </si>
  <si>
    <t>CIDADES - CAPITAIS</t>
  </si>
  <si>
    <t>Jardinópolis</t>
  </si>
  <si>
    <t>Ribeirão</t>
  </si>
  <si>
    <t>Caruru</t>
  </si>
  <si>
    <t>BLU</t>
  </si>
  <si>
    <t>CRI</t>
  </si>
  <si>
    <t>Dourados</t>
  </si>
  <si>
    <t xml:space="preserve"> Alphaville </t>
  </si>
  <si>
    <t>Itu</t>
  </si>
  <si>
    <t>São Bernardo</t>
  </si>
  <si>
    <t>São Caetano</t>
  </si>
  <si>
    <t>Jundiaí</t>
  </si>
  <si>
    <t>Salto</t>
  </si>
  <si>
    <t>Louveira</t>
  </si>
  <si>
    <t>Sorocaba</t>
  </si>
  <si>
    <t>Araçoiaba</t>
  </si>
  <si>
    <t>Porto Feliz</t>
  </si>
  <si>
    <t>Volorantim</t>
  </si>
  <si>
    <t>Campinas</t>
  </si>
  <si>
    <t>Vinhedo</t>
  </si>
  <si>
    <t>Valinhos</t>
  </si>
  <si>
    <t>Limeira</t>
  </si>
  <si>
    <t>Araras</t>
  </si>
  <si>
    <t>Americana</t>
  </si>
  <si>
    <t>Rio Claro</t>
  </si>
  <si>
    <t>Pìracicaba</t>
  </si>
  <si>
    <t>Ribeirão Preto</t>
  </si>
  <si>
    <t>São José dos Campos</t>
  </si>
  <si>
    <t>Guaratinguetá</t>
  </si>
  <si>
    <t>Aparecida</t>
  </si>
  <si>
    <t>Caçapava</t>
  </si>
  <si>
    <t>Taubaté</t>
  </si>
  <si>
    <t>Pindamonhangaba</t>
  </si>
  <si>
    <t>São José do Rio Preto</t>
  </si>
  <si>
    <t>Guapiaçú</t>
  </si>
  <si>
    <t>Votuporanga</t>
  </si>
  <si>
    <t>José Bonifácio</t>
  </si>
  <si>
    <t>Ubarana</t>
  </si>
  <si>
    <t>São Carlos</t>
  </si>
  <si>
    <t>Araraquara</t>
  </si>
  <si>
    <t>Matão</t>
  </si>
  <si>
    <t>Santos</t>
  </si>
  <si>
    <t>Bauru</t>
  </si>
  <si>
    <t>Paraguassu Paulista</t>
  </si>
  <si>
    <t>Assis</t>
  </si>
  <si>
    <t>Marilia</t>
  </si>
  <si>
    <t>Pompéia</t>
  </si>
  <si>
    <t>Oriente</t>
  </si>
  <si>
    <t>Araçatuba</t>
  </si>
  <si>
    <t>Capital</t>
  </si>
  <si>
    <t>Recreio / Barra / Jacarépagua</t>
  </si>
  <si>
    <t>Petrópolis</t>
  </si>
  <si>
    <t>Niterói</t>
  </si>
  <si>
    <t>Fortaleza</t>
  </si>
  <si>
    <t>Limoeiro do Norte</t>
  </si>
  <si>
    <t>Tabuleiro do Norte</t>
  </si>
  <si>
    <t>Belém</t>
  </si>
  <si>
    <t>Castanhal</t>
  </si>
  <si>
    <t>Recife</t>
  </si>
  <si>
    <t>Olinda</t>
  </si>
  <si>
    <t>Pesqueira</t>
  </si>
  <si>
    <t>Palmares</t>
  </si>
  <si>
    <t>Pombos</t>
  </si>
  <si>
    <t>Catende</t>
  </si>
  <si>
    <t>Paulista</t>
  </si>
  <si>
    <t>Toledo</t>
  </si>
  <si>
    <t>Dez de Maio</t>
  </si>
  <si>
    <t>Cascavel</t>
  </si>
  <si>
    <t>Manaus</t>
  </si>
  <si>
    <t>Belo Horizonte</t>
  </si>
  <si>
    <t>Divinópolis</t>
  </si>
  <si>
    <t>Pará de Minas</t>
  </si>
  <si>
    <t>Pouso Alegre</t>
  </si>
  <si>
    <t>Varginha</t>
  </si>
  <si>
    <t>Marilândia</t>
  </si>
  <si>
    <t>Claudio</t>
  </si>
  <si>
    <t>Florianópolis</t>
  </si>
  <si>
    <t>Lages</t>
  </si>
  <si>
    <t>LAG</t>
  </si>
  <si>
    <t>Correia Pinto</t>
  </si>
  <si>
    <t>Criciuma</t>
  </si>
  <si>
    <t>São José</t>
  </si>
  <si>
    <t>Gaspar/Blumenau</t>
  </si>
  <si>
    <t>Porto Alegre</t>
  </si>
  <si>
    <t>Natal</t>
  </si>
  <si>
    <t>Parelhas</t>
  </si>
  <si>
    <t>Ceará Mirin</t>
  </si>
  <si>
    <t>Plano Piloto</t>
  </si>
  <si>
    <t>Lago Sul</t>
  </si>
  <si>
    <t>Guará</t>
  </si>
  <si>
    <t>Águas Claras</t>
  </si>
  <si>
    <t>Campo Grande</t>
  </si>
  <si>
    <t>Maceió</t>
  </si>
  <si>
    <t>Arapiraca</t>
  </si>
  <si>
    <t>João Pessoa</t>
  </si>
  <si>
    <t>COMUNIDADES EM FUNCIONAMENTO</t>
  </si>
  <si>
    <r>
      <t>SÃO PAULO – CAPITAL</t>
    </r>
    <r>
      <rPr>
        <b/>
        <sz val="12"/>
        <rFont val="Arial"/>
        <family val="2"/>
      </rPr>
      <t xml:space="preserve"> </t>
    </r>
  </si>
  <si>
    <t xml:space="preserve">INTERIOR DE SÃO PAULO </t>
  </si>
  <si>
    <t xml:space="preserve">RIO DE JANEIRO </t>
  </si>
  <si>
    <t xml:space="preserve"> PERNAMBUCO</t>
  </si>
  <si>
    <t xml:space="preserve">               COMUNIDADES NOSSA SENHORA DA ESPERANÇA</t>
  </si>
  <si>
    <t>R E S U M O  DA   S I T U A Ç Ã O  EM  FEVEREIRO/2020</t>
  </si>
  <si>
    <t>TOTAL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</si>
</sst>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  <numFmt numFmtId="165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vertical="top"/>
    </xf>
    <xf numFmtId="0" fontId="6" fillId="0" borderId="15" xfId="0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15" xfId="60" applyNumberFormat="1" applyFont="1" applyBorder="1" applyAlignment="1">
      <alignment horizontal="center"/>
    </xf>
    <xf numFmtId="0" fontId="5" fillId="33" borderId="15" xfId="60" applyNumberFormat="1" applyFont="1" applyFill="1" applyBorder="1" applyAlignment="1">
      <alignment horizontal="center"/>
    </xf>
    <xf numFmtId="164" fontId="6" fillId="0" borderId="15" xfId="60" applyNumberFormat="1" applyFont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0</xdr:col>
      <xdr:colOff>723900</xdr:colOff>
      <xdr:row>2</xdr:row>
      <xdr:rowOff>114300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F131" sqref="F131"/>
    </sheetView>
  </sheetViews>
  <sheetFormatPr defaultColWidth="10.00390625" defaultRowHeight="15"/>
  <cols>
    <col min="1" max="1" width="42.00390625" style="0" customWidth="1"/>
    <col min="2" max="2" width="10.421875" style="0" customWidth="1"/>
    <col min="3" max="3" width="33.28125" style="15" customWidth="1"/>
    <col min="4" max="249" width="8.8515625" style="0" customWidth="1"/>
    <col min="250" max="250" width="49.7109375" style="0" bestFit="1" customWidth="1"/>
    <col min="251" max="251" width="8.140625" style="0" customWidth="1"/>
    <col min="252" max="252" width="10.00390625" style="0" bestFit="1" customWidth="1"/>
    <col min="253" max="253" width="11.140625" style="0" customWidth="1"/>
    <col min="254" max="254" width="10.00390625" style="0" bestFit="1" customWidth="1"/>
  </cols>
  <sheetData>
    <row r="1" spans="1:3" s="1" customFormat="1" ht="36.75" customHeight="1">
      <c r="A1" s="6" t="s">
        <v>152</v>
      </c>
      <c r="B1" s="7"/>
      <c r="C1" s="8"/>
    </row>
    <row r="2" spans="1:3" ht="14.25">
      <c r="A2" s="9" t="s">
        <v>0</v>
      </c>
      <c r="B2" s="10"/>
      <c r="C2" s="11"/>
    </row>
    <row r="3" spans="1:3" ht="14.25">
      <c r="A3" s="12" t="s">
        <v>1</v>
      </c>
      <c r="B3" s="13"/>
      <c r="C3" s="14"/>
    </row>
    <row r="4" spans="1:3" ht="15" customHeight="1" thickBot="1">
      <c r="A4" s="39" t="s">
        <v>153</v>
      </c>
      <c r="B4" s="40"/>
      <c r="C4" s="41"/>
    </row>
    <row r="5" spans="1:3" ht="26.25" customHeight="1">
      <c r="A5" s="37" t="s">
        <v>52</v>
      </c>
      <c r="B5" s="37" t="s">
        <v>51</v>
      </c>
      <c r="C5" s="38" t="s">
        <v>147</v>
      </c>
    </row>
    <row r="6" spans="1:3" ht="15" customHeight="1">
      <c r="A6" s="20" t="s">
        <v>148</v>
      </c>
      <c r="B6" s="17" t="s">
        <v>2</v>
      </c>
      <c r="C6" s="29">
        <v>12</v>
      </c>
    </row>
    <row r="7" spans="1:3" ht="15" customHeight="1">
      <c r="A7" s="17" t="s">
        <v>59</v>
      </c>
      <c r="B7" s="17" t="s">
        <v>2</v>
      </c>
      <c r="C7" s="29">
        <v>3</v>
      </c>
    </row>
    <row r="8" spans="1:5" ht="15" customHeight="1">
      <c r="A8" s="19"/>
      <c r="B8" s="20"/>
      <c r="C8" s="30">
        <f>SUM(C6:C7)</f>
        <v>15</v>
      </c>
      <c r="D8" s="3"/>
      <c r="E8" s="3"/>
    </row>
    <row r="9" spans="1:5" ht="15" customHeight="1">
      <c r="A9" s="20" t="s">
        <v>46</v>
      </c>
      <c r="B9" s="17"/>
      <c r="C9" s="31"/>
      <c r="D9" s="3"/>
      <c r="E9" s="3"/>
    </row>
    <row r="10" spans="1:5" ht="15" customHeight="1">
      <c r="A10" s="17" t="s">
        <v>61</v>
      </c>
      <c r="B10" s="17" t="s">
        <v>3</v>
      </c>
      <c r="C10" s="29">
        <v>2</v>
      </c>
      <c r="D10" s="3"/>
      <c r="E10" s="3"/>
    </row>
    <row r="11" spans="1:5" ht="15" customHeight="1">
      <c r="A11" s="17" t="s">
        <v>62</v>
      </c>
      <c r="B11" s="17" t="s">
        <v>3</v>
      </c>
      <c r="C11" s="29">
        <v>2</v>
      </c>
      <c r="D11" s="3"/>
      <c r="E11" s="3"/>
    </row>
    <row r="12" spans="1:4" s="5" customFormat="1" ht="15" customHeight="1">
      <c r="A12" s="21"/>
      <c r="B12" s="20"/>
      <c r="C12" s="32">
        <f>SUM(C10:C11)</f>
        <v>4</v>
      </c>
      <c r="D12" s="4"/>
    </row>
    <row r="13" spans="1:3" ht="15" customHeight="1">
      <c r="A13" s="20" t="s">
        <v>149</v>
      </c>
      <c r="B13" s="18"/>
      <c r="C13" s="33"/>
    </row>
    <row r="14" spans="1:5" ht="15" customHeight="1">
      <c r="A14" s="17" t="s">
        <v>63</v>
      </c>
      <c r="B14" s="17" t="s">
        <v>4</v>
      </c>
      <c r="C14" s="33">
        <v>5</v>
      </c>
      <c r="D14" s="3"/>
      <c r="E14" s="3"/>
    </row>
    <row r="15" spans="1:5" ht="15" customHeight="1">
      <c r="A15" s="17" t="s">
        <v>60</v>
      </c>
      <c r="B15" s="17" t="s">
        <v>4</v>
      </c>
      <c r="C15" s="33">
        <v>2</v>
      </c>
      <c r="E15" s="3"/>
    </row>
    <row r="16" spans="1:5" ht="15" customHeight="1">
      <c r="A16" s="17" t="s">
        <v>64</v>
      </c>
      <c r="B16" s="17" t="s">
        <v>4</v>
      </c>
      <c r="C16" s="33">
        <v>1</v>
      </c>
      <c r="D16" s="3"/>
      <c r="E16" s="3"/>
    </row>
    <row r="17" spans="1:5" ht="15" customHeight="1">
      <c r="A17" s="17" t="s">
        <v>65</v>
      </c>
      <c r="B17" s="17" t="s">
        <v>4</v>
      </c>
      <c r="C17" s="33">
        <v>2</v>
      </c>
      <c r="D17" s="3"/>
      <c r="E17" s="3"/>
    </row>
    <row r="18" spans="1:5" ht="15" customHeight="1">
      <c r="A18" s="17" t="s">
        <v>66</v>
      </c>
      <c r="B18" s="17" t="s">
        <v>5</v>
      </c>
      <c r="C18" s="33">
        <v>5</v>
      </c>
      <c r="D18" s="3"/>
      <c r="E18" s="3"/>
    </row>
    <row r="19" spans="1:5" ht="15" customHeight="1">
      <c r="A19" s="17" t="s">
        <v>67</v>
      </c>
      <c r="B19" s="17" t="s">
        <v>5</v>
      </c>
      <c r="C19" s="33">
        <v>1</v>
      </c>
      <c r="D19" s="3"/>
      <c r="E19" s="3"/>
    </row>
    <row r="20" spans="1:5" ht="15" customHeight="1">
      <c r="A20" s="17" t="s">
        <v>68</v>
      </c>
      <c r="B20" s="17" t="s">
        <v>5</v>
      </c>
      <c r="C20" s="33">
        <v>1</v>
      </c>
      <c r="D20" s="3"/>
      <c r="E20" s="3"/>
    </row>
    <row r="21" spans="1:5" ht="15" customHeight="1">
      <c r="A21" s="17" t="s">
        <v>69</v>
      </c>
      <c r="B21" s="17" t="s">
        <v>5</v>
      </c>
      <c r="C21" s="33">
        <v>4</v>
      </c>
      <c r="D21" s="3"/>
      <c r="E21" s="3"/>
    </row>
    <row r="22" spans="1:5" ht="15" customHeight="1">
      <c r="A22" s="17" t="s">
        <v>70</v>
      </c>
      <c r="B22" s="17" t="s">
        <v>6</v>
      </c>
      <c r="C22" s="33">
        <v>5</v>
      </c>
      <c r="D22" s="3"/>
      <c r="E22" s="3"/>
    </row>
    <row r="23" spans="1:5" ht="15" customHeight="1">
      <c r="A23" s="17" t="s">
        <v>71</v>
      </c>
      <c r="B23" s="17" t="s">
        <v>6</v>
      </c>
      <c r="C23" s="33">
        <v>2</v>
      </c>
      <c r="D23" s="3"/>
      <c r="E23" s="3"/>
    </row>
    <row r="24" spans="1:5" ht="15" customHeight="1">
      <c r="A24" s="17" t="s">
        <v>72</v>
      </c>
      <c r="B24" s="17" t="s">
        <v>6</v>
      </c>
      <c r="C24" s="33">
        <v>3</v>
      </c>
      <c r="D24" s="3"/>
      <c r="E24" s="3"/>
    </row>
    <row r="25" spans="1:5" ht="15" customHeight="1">
      <c r="A25" s="17" t="s">
        <v>73</v>
      </c>
      <c r="B25" s="17" t="s">
        <v>7</v>
      </c>
      <c r="C25" s="33">
        <v>4</v>
      </c>
      <c r="D25" s="3"/>
      <c r="E25" s="3"/>
    </row>
    <row r="26" spans="1:5" ht="15" customHeight="1">
      <c r="A26" s="17" t="s">
        <v>74</v>
      </c>
      <c r="B26" s="17" t="s">
        <v>7</v>
      </c>
      <c r="C26" s="33">
        <v>1</v>
      </c>
      <c r="D26" s="3"/>
      <c r="E26" s="3"/>
    </row>
    <row r="27" spans="1:5" ht="15" customHeight="1">
      <c r="A27" s="17" t="s">
        <v>75</v>
      </c>
      <c r="B27" s="17" t="s">
        <v>7</v>
      </c>
      <c r="C27" s="33">
        <v>1</v>
      </c>
      <c r="D27" s="3"/>
      <c r="E27" s="3"/>
    </row>
    <row r="28" spans="1:5" ht="15" customHeight="1">
      <c r="A28" s="17" t="s">
        <v>76</v>
      </c>
      <c r="B28" s="17" t="s">
        <v>8</v>
      </c>
      <c r="C28" s="33">
        <v>4</v>
      </c>
      <c r="D28" s="3"/>
      <c r="E28" s="3"/>
    </row>
    <row r="29" spans="1:5" ht="15" customHeight="1">
      <c r="A29" s="17" t="s">
        <v>77</v>
      </c>
      <c r="B29" s="17" t="s">
        <v>8</v>
      </c>
      <c r="C29" s="33">
        <v>2</v>
      </c>
      <c r="D29" s="3"/>
      <c r="E29" s="3"/>
    </row>
    <row r="30" spans="1:4" ht="15" customHeight="1">
      <c r="A30" s="17" t="s">
        <v>78</v>
      </c>
      <c r="B30" s="17" t="s">
        <v>9</v>
      </c>
      <c r="C30" s="33">
        <v>8</v>
      </c>
      <c r="D30" s="3"/>
    </row>
    <row r="31" spans="1:4" ht="15" customHeight="1">
      <c r="A31" s="22" t="s">
        <v>53</v>
      </c>
      <c r="B31" s="17" t="s">
        <v>9</v>
      </c>
      <c r="C31" s="33">
        <v>1</v>
      </c>
      <c r="D31" s="3"/>
    </row>
    <row r="32" spans="1:5" ht="15" customHeight="1">
      <c r="A32" s="17" t="s">
        <v>79</v>
      </c>
      <c r="B32" s="17" t="s">
        <v>10</v>
      </c>
      <c r="C32" s="33">
        <v>3</v>
      </c>
      <c r="D32" s="3"/>
      <c r="E32" s="3"/>
    </row>
    <row r="33" spans="1:4" ht="15" customHeight="1">
      <c r="A33" s="17" t="s">
        <v>80</v>
      </c>
      <c r="B33" s="17" t="s">
        <v>10</v>
      </c>
      <c r="C33" s="33">
        <v>3</v>
      </c>
      <c r="D33" s="3"/>
    </row>
    <row r="34" spans="1:4" ht="15" customHeight="1">
      <c r="A34" s="17" t="s">
        <v>81</v>
      </c>
      <c r="B34" s="17" t="s">
        <v>10</v>
      </c>
      <c r="C34" s="33">
        <v>1</v>
      </c>
      <c r="D34" s="3"/>
    </row>
    <row r="35" spans="1:5" ht="15" customHeight="1">
      <c r="A35" s="17" t="s">
        <v>82</v>
      </c>
      <c r="B35" s="17" t="s">
        <v>10</v>
      </c>
      <c r="C35" s="33">
        <v>2</v>
      </c>
      <c r="D35" s="3"/>
      <c r="E35" s="3"/>
    </row>
    <row r="36" spans="1:4" ht="15" customHeight="1">
      <c r="A36" s="17" t="s">
        <v>83</v>
      </c>
      <c r="B36" s="17" t="s">
        <v>10</v>
      </c>
      <c r="C36" s="33">
        <v>9</v>
      </c>
      <c r="D36" s="3"/>
    </row>
    <row r="37" spans="1:5" ht="15" customHeight="1">
      <c r="A37" s="17" t="s">
        <v>84</v>
      </c>
      <c r="B37" s="17" t="s">
        <v>10</v>
      </c>
      <c r="C37" s="33">
        <v>3</v>
      </c>
      <c r="D37" s="3"/>
      <c r="E37" s="3"/>
    </row>
    <row r="38" spans="1:5" ht="15" customHeight="1">
      <c r="A38" s="17" t="s">
        <v>85</v>
      </c>
      <c r="B38" s="17" t="s">
        <v>11</v>
      </c>
      <c r="C38" s="33">
        <v>17</v>
      </c>
      <c r="D38" s="3"/>
      <c r="E38" s="3"/>
    </row>
    <row r="39" spans="1:5" ht="15" customHeight="1">
      <c r="A39" s="17" t="s">
        <v>86</v>
      </c>
      <c r="B39" s="17" t="s">
        <v>11</v>
      </c>
      <c r="C39" s="33">
        <v>2</v>
      </c>
      <c r="D39" s="3"/>
      <c r="E39" s="3"/>
    </row>
    <row r="40" spans="1:5" ht="15" customHeight="1">
      <c r="A40" s="17" t="s">
        <v>87</v>
      </c>
      <c r="B40" s="17" t="s">
        <v>11</v>
      </c>
      <c r="C40" s="33">
        <v>7</v>
      </c>
      <c r="D40" s="3"/>
      <c r="E40" s="3"/>
    </row>
    <row r="41" spans="1:4" ht="15" customHeight="1">
      <c r="A41" s="17" t="s">
        <v>88</v>
      </c>
      <c r="B41" s="17" t="s">
        <v>11</v>
      </c>
      <c r="C41" s="33">
        <v>6</v>
      </c>
      <c r="D41" s="3"/>
    </row>
    <row r="42" spans="1:4" ht="15" customHeight="1">
      <c r="A42" s="17" t="s">
        <v>89</v>
      </c>
      <c r="B42" s="17" t="s">
        <v>11</v>
      </c>
      <c r="C42" s="33">
        <v>1</v>
      </c>
      <c r="D42" s="3"/>
    </row>
    <row r="43" spans="1:4" ht="15" customHeight="1">
      <c r="A43" s="17" t="s">
        <v>90</v>
      </c>
      <c r="B43" s="17" t="s">
        <v>12</v>
      </c>
      <c r="C43" s="33">
        <v>4</v>
      </c>
      <c r="D43" s="3"/>
    </row>
    <row r="44" spans="1:5" ht="15" customHeight="1">
      <c r="A44" s="17" t="s">
        <v>91</v>
      </c>
      <c r="B44" s="17" t="s">
        <v>12</v>
      </c>
      <c r="C44" s="33">
        <v>3</v>
      </c>
      <c r="D44" s="3"/>
      <c r="E44" s="3"/>
    </row>
    <row r="45" spans="1:5" ht="15" customHeight="1">
      <c r="A45" s="17" t="s">
        <v>92</v>
      </c>
      <c r="B45" s="17" t="s">
        <v>12</v>
      </c>
      <c r="C45" s="33">
        <v>1</v>
      </c>
      <c r="D45" s="3"/>
      <c r="E45" s="3"/>
    </row>
    <row r="46" spans="1:5" ht="15" customHeight="1">
      <c r="A46" s="17" t="s">
        <v>93</v>
      </c>
      <c r="B46" s="17" t="s">
        <v>13</v>
      </c>
      <c r="C46" s="33">
        <v>3</v>
      </c>
      <c r="D46" s="3"/>
      <c r="E46" s="3"/>
    </row>
    <row r="47" spans="1:5" ht="15" customHeight="1">
      <c r="A47" s="17" t="s">
        <v>94</v>
      </c>
      <c r="B47" s="17" t="s">
        <v>14</v>
      </c>
      <c r="C47" s="33">
        <v>3</v>
      </c>
      <c r="D47" s="3"/>
      <c r="E47" s="3"/>
    </row>
    <row r="48" spans="1:5" ht="15" customHeight="1">
      <c r="A48" s="17" t="s">
        <v>95</v>
      </c>
      <c r="B48" s="17" t="s">
        <v>48</v>
      </c>
      <c r="C48" s="33">
        <v>1</v>
      </c>
      <c r="D48" s="3"/>
      <c r="E48" s="3"/>
    </row>
    <row r="49" spans="1:5" ht="15" customHeight="1">
      <c r="A49" s="17" t="s">
        <v>96</v>
      </c>
      <c r="B49" s="17" t="s">
        <v>48</v>
      </c>
      <c r="C49" s="33">
        <v>3</v>
      </c>
      <c r="D49" s="3"/>
      <c r="E49" s="3"/>
    </row>
    <row r="50" spans="1:5" ht="15" customHeight="1">
      <c r="A50" s="17" t="s">
        <v>97</v>
      </c>
      <c r="B50" s="17" t="s">
        <v>48</v>
      </c>
      <c r="C50" s="33">
        <v>6</v>
      </c>
      <c r="D50" s="3"/>
      <c r="E50" s="3"/>
    </row>
    <row r="51" spans="1:5" ht="15" customHeight="1">
      <c r="A51" s="17" t="s">
        <v>98</v>
      </c>
      <c r="B51" s="17" t="s">
        <v>48</v>
      </c>
      <c r="C51" s="33">
        <v>1</v>
      </c>
      <c r="D51" s="3"/>
      <c r="E51" s="3"/>
    </row>
    <row r="52" spans="1:5" ht="15" customHeight="1">
      <c r="A52" s="17" t="s">
        <v>99</v>
      </c>
      <c r="B52" s="17" t="s">
        <v>48</v>
      </c>
      <c r="C52" s="33">
        <v>1</v>
      </c>
      <c r="D52" s="3"/>
      <c r="E52" s="3"/>
    </row>
    <row r="53" spans="1:3" s="5" customFormat="1" ht="15" customHeight="1">
      <c r="A53" s="17" t="s">
        <v>100</v>
      </c>
      <c r="B53" s="23" t="s">
        <v>49</v>
      </c>
      <c r="C53" s="33">
        <v>1</v>
      </c>
    </row>
    <row r="54" spans="1:3" ht="15" customHeight="1">
      <c r="A54" s="19"/>
      <c r="B54" s="20"/>
      <c r="C54" s="34">
        <f>SUM(C14:C53)</f>
        <v>133</v>
      </c>
    </row>
    <row r="55" spans="1:3" ht="15" customHeight="1">
      <c r="A55" s="20" t="s">
        <v>150</v>
      </c>
      <c r="B55" s="17"/>
      <c r="C55" s="33"/>
    </row>
    <row r="56" spans="1:3" ht="15" customHeight="1">
      <c r="A56" s="17" t="s">
        <v>101</v>
      </c>
      <c r="B56" s="17" t="s">
        <v>15</v>
      </c>
      <c r="C56" s="33">
        <v>4</v>
      </c>
    </row>
    <row r="57" spans="1:5" ht="15" customHeight="1">
      <c r="A57" s="17" t="s">
        <v>102</v>
      </c>
      <c r="B57" s="17" t="s">
        <v>15</v>
      </c>
      <c r="C57" s="33">
        <v>3</v>
      </c>
      <c r="D57" s="3"/>
      <c r="E57" s="3"/>
    </row>
    <row r="58" spans="1:4" ht="15" customHeight="1">
      <c r="A58" s="17" t="s">
        <v>103</v>
      </c>
      <c r="B58" s="17" t="s">
        <v>16</v>
      </c>
      <c r="C58" s="33">
        <v>6</v>
      </c>
      <c r="D58" s="3"/>
    </row>
    <row r="59" spans="1:4" ht="15" customHeight="1">
      <c r="A59" s="17" t="s">
        <v>104</v>
      </c>
      <c r="B59" s="17" t="s">
        <v>17</v>
      </c>
      <c r="C59" s="33">
        <v>6</v>
      </c>
      <c r="D59" s="3"/>
    </row>
    <row r="60" spans="1:3" ht="15" customHeight="1">
      <c r="A60" s="19"/>
      <c r="B60" s="20"/>
      <c r="C60" s="34">
        <f>SUBTOTAL(9,C56:C59)</f>
        <v>19</v>
      </c>
    </row>
    <row r="61" spans="1:3" ht="15" customHeight="1">
      <c r="A61" s="20" t="s">
        <v>18</v>
      </c>
      <c r="B61" s="17"/>
      <c r="C61" s="35"/>
    </row>
    <row r="62" spans="1:3" ht="15" customHeight="1">
      <c r="A62" s="17" t="s">
        <v>105</v>
      </c>
      <c r="B62" s="17" t="s">
        <v>19</v>
      </c>
      <c r="C62" s="33">
        <v>5</v>
      </c>
    </row>
    <row r="63" spans="1:3" ht="15" customHeight="1">
      <c r="A63" s="17" t="s">
        <v>106</v>
      </c>
      <c r="B63" s="17" t="s">
        <v>47</v>
      </c>
      <c r="C63" s="33">
        <v>3</v>
      </c>
    </row>
    <row r="64" spans="1:4" ht="15" customHeight="1">
      <c r="A64" s="17" t="s">
        <v>107</v>
      </c>
      <c r="B64" s="17" t="s">
        <v>47</v>
      </c>
      <c r="C64" s="33">
        <v>3</v>
      </c>
      <c r="D64" s="3"/>
    </row>
    <row r="65" spans="1:3" ht="15" customHeight="1">
      <c r="A65" s="19"/>
      <c r="B65" s="20"/>
      <c r="C65" s="34">
        <f>SUM(C62:C64)</f>
        <v>11</v>
      </c>
    </row>
    <row r="66" spans="1:3" ht="15" customHeight="1">
      <c r="A66" s="20" t="s">
        <v>50</v>
      </c>
      <c r="B66" s="17"/>
      <c r="C66" s="35"/>
    </row>
    <row r="67" spans="1:4" ht="15" customHeight="1">
      <c r="A67" s="17" t="s">
        <v>108</v>
      </c>
      <c r="B67" s="17" t="s">
        <v>20</v>
      </c>
      <c r="C67" s="33">
        <v>6</v>
      </c>
      <c r="D67" s="3"/>
    </row>
    <row r="68" spans="1:3" ht="15" customHeight="1">
      <c r="A68" s="17" t="s">
        <v>109</v>
      </c>
      <c r="B68" s="17" t="s">
        <v>20</v>
      </c>
      <c r="C68" s="33">
        <v>1</v>
      </c>
    </row>
    <row r="69" spans="1:5" ht="15" customHeight="1">
      <c r="A69" s="19"/>
      <c r="B69" s="20"/>
      <c r="C69" s="34">
        <f>SUM(C66:C68)</f>
        <v>7</v>
      </c>
      <c r="D69" s="3"/>
      <c r="E69" s="3"/>
    </row>
    <row r="70" spans="1:5" ht="15" customHeight="1">
      <c r="A70" s="20" t="s">
        <v>151</v>
      </c>
      <c r="B70" s="19"/>
      <c r="C70" s="33"/>
      <c r="D70" s="3"/>
      <c r="E70" s="3"/>
    </row>
    <row r="71" spans="1:5" ht="15" customHeight="1">
      <c r="A71" s="17" t="s">
        <v>110</v>
      </c>
      <c r="B71" s="17" t="s">
        <v>21</v>
      </c>
      <c r="C71" s="33">
        <v>8</v>
      </c>
      <c r="D71" s="3"/>
      <c r="E71" s="3"/>
    </row>
    <row r="72" spans="1:5" ht="15" customHeight="1">
      <c r="A72" s="17" t="s">
        <v>111</v>
      </c>
      <c r="B72" s="17" t="s">
        <v>21</v>
      </c>
      <c r="C72" s="33">
        <v>7</v>
      </c>
      <c r="D72" s="3"/>
      <c r="E72" s="3"/>
    </row>
    <row r="73" spans="1:5" ht="15" customHeight="1">
      <c r="A73" s="17" t="s">
        <v>112</v>
      </c>
      <c r="B73" s="17" t="s">
        <v>21</v>
      </c>
      <c r="C73" s="33">
        <v>1</v>
      </c>
      <c r="D73" s="3"/>
      <c r="E73" s="3"/>
    </row>
    <row r="74" spans="1:3" ht="15" customHeight="1">
      <c r="A74" s="17" t="s">
        <v>113</v>
      </c>
      <c r="B74" s="17" t="s">
        <v>21</v>
      </c>
      <c r="C74" s="33">
        <v>3</v>
      </c>
    </row>
    <row r="75" spans="1:3" ht="15" customHeight="1">
      <c r="A75" s="17" t="s">
        <v>114</v>
      </c>
      <c r="B75" s="17" t="s">
        <v>21</v>
      </c>
      <c r="C75" s="33">
        <v>1</v>
      </c>
    </row>
    <row r="76" spans="1:5" ht="15" customHeight="1">
      <c r="A76" s="17" t="s">
        <v>115</v>
      </c>
      <c r="B76" s="17" t="s">
        <v>21</v>
      </c>
      <c r="C76" s="33">
        <v>2</v>
      </c>
      <c r="D76" s="3"/>
      <c r="E76" s="3"/>
    </row>
    <row r="77" spans="1:5" ht="15" customHeight="1">
      <c r="A77" s="17" t="s">
        <v>116</v>
      </c>
      <c r="B77" s="24" t="s">
        <v>21</v>
      </c>
      <c r="C77" s="33">
        <v>1</v>
      </c>
      <c r="D77" s="3"/>
      <c r="E77" s="3"/>
    </row>
    <row r="78" spans="1:5" ht="15" customHeight="1">
      <c r="A78" s="17" t="s">
        <v>54</v>
      </c>
      <c r="B78" s="24" t="s">
        <v>21</v>
      </c>
      <c r="C78" s="33">
        <v>1</v>
      </c>
      <c r="D78" s="3"/>
      <c r="E78" s="3"/>
    </row>
    <row r="79" spans="1:5" ht="15" customHeight="1">
      <c r="A79" s="17" t="s">
        <v>55</v>
      </c>
      <c r="B79" s="24" t="s">
        <v>21</v>
      </c>
      <c r="C79" s="33">
        <v>2</v>
      </c>
      <c r="D79" s="3"/>
      <c r="E79" s="3"/>
    </row>
    <row r="80" spans="1:5" ht="15" customHeight="1">
      <c r="A80" s="19"/>
      <c r="B80" s="20"/>
      <c r="C80" s="34">
        <f>SUBTOTAL(9,C71:C79)</f>
        <v>26</v>
      </c>
      <c r="D80" s="3"/>
      <c r="E80" s="3"/>
    </row>
    <row r="81" spans="1:5" ht="15" customHeight="1">
      <c r="A81" s="20" t="s">
        <v>22</v>
      </c>
      <c r="B81" s="20"/>
      <c r="C81" s="33"/>
      <c r="D81" s="3"/>
      <c r="E81" s="3"/>
    </row>
    <row r="82" spans="1:3" ht="15" customHeight="1">
      <c r="A82" s="17" t="s">
        <v>117</v>
      </c>
      <c r="B82" s="17" t="s">
        <v>23</v>
      </c>
      <c r="C82" s="33">
        <v>2</v>
      </c>
    </row>
    <row r="83" spans="1:3" ht="15" customHeight="1">
      <c r="A83" s="17" t="s">
        <v>118</v>
      </c>
      <c r="B83" s="17" t="s">
        <v>23</v>
      </c>
      <c r="C83" s="33">
        <v>1</v>
      </c>
    </row>
    <row r="84" spans="1:3" ht="15" customHeight="1">
      <c r="A84" s="17" t="s">
        <v>119</v>
      </c>
      <c r="B84" s="17" t="s">
        <v>23</v>
      </c>
      <c r="C84" s="33">
        <v>2</v>
      </c>
    </row>
    <row r="85" spans="1:3" ht="15" customHeight="1">
      <c r="A85" s="19"/>
      <c r="B85" s="20"/>
      <c r="C85" s="34">
        <f>SUM(C82:C84)</f>
        <v>5</v>
      </c>
    </row>
    <row r="86" spans="1:5" ht="15" customHeight="1">
      <c r="A86" s="20" t="s">
        <v>24</v>
      </c>
      <c r="B86" s="20"/>
      <c r="C86" s="35"/>
      <c r="D86" s="3"/>
      <c r="E86" s="3"/>
    </row>
    <row r="87" spans="1:5" ht="15" customHeight="1">
      <c r="A87" s="17" t="s">
        <v>120</v>
      </c>
      <c r="B87" s="17" t="s">
        <v>25</v>
      </c>
      <c r="C87" s="33">
        <v>1</v>
      </c>
      <c r="D87" s="3"/>
      <c r="E87" s="3"/>
    </row>
    <row r="88" spans="1:5" ht="15" customHeight="1">
      <c r="A88" s="19"/>
      <c r="B88" s="19"/>
      <c r="C88" s="34">
        <f>C87</f>
        <v>1</v>
      </c>
      <c r="D88" s="3"/>
      <c r="E88" s="3"/>
    </row>
    <row r="89" spans="1:5" ht="15" customHeight="1">
      <c r="A89" s="20" t="s">
        <v>26</v>
      </c>
      <c r="B89" s="17"/>
      <c r="C89" s="33"/>
      <c r="D89" s="3"/>
      <c r="E89" s="3"/>
    </row>
    <row r="90" spans="1:5" ht="15" customHeight="1">
      <c r="A90" s="17" t="s">
        <v>121</v>
      </c>
      <c r="B90" s="17" t="s">
        <v>27</v>
      </c>
      <c r="C90" s="33">
        <v>6</v>
      </c>
      <c r="D90" s="3"/>
      <c r="E90" s="3"/>
    </row>
    <row r="91" spans="1:5" ht="15" customHeight="1">
      <c r="A91" s="17" t="s">
        <v>122</v>
      </c>
      <c r="B91" s="17" t="s">
        <v>28</v>
      </c>
      <c r="C91" s="33">
        <v>10</v>
      </c>
      <c r="D91" s="3"/>
      <c r="E91" s="3"/>
    </row>
    <row r="92" spans="1:3" ht="15" customHeight="1">
      <c r="A92" s="17" t="s">
        <v>123</v>
      </c>
      <c r="B92" s="17" t="s">
        <v>28</v>
      </c>
      <c r="C92" s="33">
        <v>2</v>
      </c>
    </row>
    <row r="93" spans="1:5" ht="15" customHeight="1">
      <c r="A93" s="17" t="s">
        <v>124</v>
      </c>
      <c r="B93" s="17" t="s">
        <v>29</v>
      </c>
      <c r="C93" s="33">
        <v>4</v>
      </c>
      <c r="D93" s="3"/>
      <c r="E93" s="3"/>
    </row>
    <row r="94" spans="1:3" ht="15" customHeight="1">
      <c r="A94" s="17" t="s">
        <v>125</v>
      </c>
      <c r="B94" s="17" t="s">
        <v>30</v>
      </c>
      <c r="C94" s="33">
        <v>6</v>
      </c>
    </row>
    <row r="95" spans="1:5" ht="15" customHeight="1">
      <c r="A95" s="25" t="s">
        <v>126</v>
      </c>
      <c r="B95" s="17" t="s">
        <v>28</v>
      </c>
      <c r="C95" s="33">
        <v>3</v>
      </c>
      <c r="D95" s="3"/>
      <c r="E95" s="3"/>
    </row>
    <row r="96" spans="1:5" ht="15" customHeight="1">
      <c r="A96" s="25" t="s">
        <v>127</v>
      </c>
      <c r="B96" s="17" t="s">
        <v>28</v>
      </c>
      <c r="C96" s="33">
        <v>1</v>
      </c>
      <c r="D96" s="3"/>
      <c r="E96" s="3"/>
    </row>
    <row r="97" spans="1:5" ht="15" customHeight="1">
      <c r="A97" s="19"/>
      <c r="B97" s="20"/>
      <c r="C97" s="34">
        <f>SUBTOTAL(9,C90:C96)</f>
        <v>32</v>
      </c>
      <c r="D97" s="3"/>
      <c r="E97" s="3"/>
    </row>
    <row r="98" spans="1:5" ht="15" customHeight="1">
      <c r="A98" s="20" t="s">
        <v>31</v>
      </c>
      <c r="B98" s="26"/>
      <c r="C98" s="35"/>
      <c r="D98" s="3"/>
      <c r="E98" s="3"/>
    </row>
    <row r="99" spans="1:3" ht="15" customHeight="1">
      <c r="A99" s="17" t="s">
        <v>128</v>
      </c>
      <c r="B99" s="17" t="s">
        <v>32</v>
      </c>
      <c r="C99" s="33">
        <v>6</v>
      </c>
    </row>
    <row r="100" spans="1:3" ht="15" customHeight="1">
      <c r="A100" s="17" t="s">
        <v>129</v>
      </c>
      <c r="B100" s="17" t="s">
        <v>130</v>
      </c>
      <c r="C100" s="33">
        <v>7</v>
      </c>
    </row>
    <row r="101" spans="1:3" ht="15" customHeight="1">
      <c r="A101" s="17" t="s">
        <v>131</v>
      </c>
      <c r="B101" s="17" t="s">
        <v>32</v>
      </c>
      <c r="C101" s="33">
        <v>1</v>
      </c>
    </row>
    <row r="102" spans="1:5" ht="15" customHeight="1">
      <c r="A102" s="17" t="s">
        <v>132</v>
      </c>
      <c r="B102" s="17" t="s">
        <v>57</v>
      </c>
      <c r="C102" s="33">
        <v>3</v>
      </c>
      <c r="D102" s="3"/>
      <c r="E102" s="3"/>
    </row>
    <row r="103" spans="1:3" ht="15" customHeight="1">
      <c r="A103" s="17" t="s">
        <v>133</v>
      </c>
      <c r="B103" s="17" t="s">
        <v>32</v>
      </c>
      <c r="C103" s="33">
        <v>1</v>
      </c>
    </row>
    <row r="104" spans="1:3" ht="15" customHeight="1">
      <c r="A104" s="17" t="s">
        <v>134</v>
      </c>
      <c r="B104" s="17" t="s">
        <v>56</v>
      </c>
      <c r="C104" s="33">
        <v>4</v>
      </c>
    </row>
    <row r="105" spans="1:5" ht="15" customHeight="1">
      <c r="A105" s="19"/>
      <c r="B105" s="20"/>
      <c r="C105" s="34">
        <f>SUBTOTAL(9,C99:C104)</f>
        <v>22</v>
      </c>
      <c r="D105" s="3"/>
      <c r="E105" s="3"/>
    </row>
    <row r="106" spans="1:5" ht="15" customHeight="1">
      <c r="A106" s="20" t="s">
        <v>33</v>
      </c>
      <c r="B106" s="20"/>
      <c r="C106" s="35"/>
      <c r="D106" s="3"/>
      <c r="E106" s="3"/>
    </row>
    <row r="107" spans="1:5" ht="15" customHeight="1">
      <c r="A107" s="17" t="s">
        <v>135</v>
      </c>
      <c r="B107" s="17" t="s">
        <v>34</v>
      </c>
      <c r="C107" s="33">
        <v>10</v>
      </c>
      <c r="D107" s="3"/>
      <c r="E107" s="3"/>
    </row>
    <row r="108" spans="1:3" ht="15" customHeight="1">
      <c r="A108" s="19"/>
      <c r="B108" s="19"/>
      <c r="C108" s="34">
        <f>C107</f>
        <v>10</v>
      </c>
    </row>
    <row r="109" spans="1:3" ht="15" customHeight="1">
      <c r="A109" s="20" t="s">
        <v>35</v>
      </c>
      <c r="B109" s="17"/>
      <c r="C109" s="33"/>
    </row>
    <row r="110" spans="1:5" ht="15" customHeight="1">
      <c r="A110" s="17" t="s">
        <v>136</v>
      </c>
      <c r="B110" s="17" t="s">
        <v>36</v>
      </c>
      <c r="C110" s="33">
        <v>3</v>
      </c>
      <c r="D110" s="3"/>
      <c r="E110" s="3"/>
    </row>
    <row r="111" spans="1:3" ht="15" customHeight="1">
      <c r="A111" s="17" t="s">
        <v>137</v>
      </c>
      <c r="B111" s="17" t="s">
        <v>36</v>
      </c>
      <c r="C111" s="33">
        <v>1</v>
      </c>
    </row>
    <row r="112" spans="1:3" ht="15" customHeight="1">
      <c r="A112" s="17" t="s">
        <v>138</v>
      </c>
      <c r="B112" s="17" t="s">
        <v>36</v>
      </c>
      <c r="C112" s="33">
        <v>1</v>
      </c>
    </row>
    <row r="113" spans="1:3" ht="15" customHeight="1">
      <c r="A113" s="19"/>
      <c r="B113" s="20"/>
      <c r="C113" s="34">
        <f>SUM(C110:C112)</f>
        <v>5</v>
      </c>
    </row>
    <row r="114" spans="1:4" ht="15" customHeight="1">
      <c r="A114" s="20" t="s">
        <v>37</v>
      </c>
      <c r="B114" s="17"/>
      <c r="C114" s="33"/>
      <c r="D114" s="3"/>
    </row>
    <row r="115" spans="1:3" ht="15" customHeight="1">
      <c r="A115" s="17" t="s">
        <v>139</v>
      </c>
      <c r="B115" s="17" t="s">
        <v>38</v>
      </c>
      <c r="C115" s="33">
        <v>2</v>
      </c>
    </row>
    <row r="116" spans="1:3" ht="15" customHeight="1">
      <c r="A116" s="17" t="s">
        <v>140</v>
      </c>
      <c r="B116" s="17" t="s">
        <v>38</v>
      </c>
      <c r="C116" s="33">
        <v>1</v>
      </c>
    </row>
    <row r="117" spans="1:3" ht="15" customHeight="1">
      <c r="A117" s="17" t="s">
        <v>141</v>
      </c>
      <c r="B117" s="17" t="s">
        <v>38</v>
      </c>
      <c r="C117" s="33">
        <v>1</v>
      </c>
    </row>
    <row r="118" spans="1:5" ht="15" customHeight="1">
      <c r="A118" s="17" t="s">
        <v>142</v>
      </c>
      <c r="B118" s="17" t="s">
        <v>38</v>
      </c>
      <c r="C118" s="33">
        <v>1</v>
      </c>
      <c r="D118" s="3"/>
      <c r="E118" s="3"/>
    </row>
    <row r="119" spans="1:3" ht="15" customHeight="1">
      <c r="A119" s="19"/>
      <c r="B119" s="20"/>
      <c r="C119" s="34">
        <f>SUBTOTAL(9,C115:C118)</f>
        <v>5</v>
      </c>
    </row>
    <row r="120" spans="1:5" ht="15" customHeight="1">
      <c r="A120" s="20" t="s">
        <v>39</v>
      </c>
      <c r="B120" s="20"/>
      <c r="C120" s="35"/>
      <c r="D120" s="3"/>
      <c r="E120" s="3"/>
    </row>
    <row r="121" spans="1:5" ht="15" customHeight="1">
      <c r="A121" s="17" t="s">
        <v>143</v>
      </c>
      <c r="B121" s="17" t="s">
        <v>40</v>
      </c>
      <c r="C121" s="35">
        <v>5</v>
      </c>
      <c r="D121" s="3"/>
      <c r="E121" s="3"/>
    </row>
    <row r="122" spans="1:3" ht="15" customHeight="1">
      <c r="A122" s="24" t="s">
        <v>58</v>
      </c>
      <c r="B122" s="24" t="s">
        <v>40</v>
      </c>
      <c r="C122" s="33">
        <v>2</v>
      </c>
    </row>
    <row r="123" spans="1:3" ht="15" customHeight="1">
      <c r="A123" s="19"/>
      <c r="B123" s="27"/>
      <c r="C123" s="34">
        <f>(SUM(C120:C122))</f>
        <v>7</v>
      </c>
    </row>
    <row r="124" spans="1:3" ht="15" customHeight="1">
      <c r="A124" s="20" t="s">
        <v>41</v>
      </c>
      <c r="B124" s="17"/>
      <c r="C124" s="33"/>
    </row>
    <row r="125" spans="1:3" ht="15" customHeight="1">
      <c r="A125" s="17" t="s">
        <v>144</v>
      </c>
      <c r="B125" s="17" t="s">
        <v>42</v>
      </c>
      <c r="C125" s="33">
        <v>4</v>
      </c>
    </row>
    <row r="126" spans="1:3" ht="15" customHeight="1">
      <c r="A126" s="17" t="s">
        <v>145</v>
      </c>
      <c r="B126" s="17" t="s">
        <v>42</v>
      </c>
      <c r="C126" s="33">
        <v>2</v>
      </c>
    </row>
    <row r="127" spans="1:3" ht="15" customHeight="1">
      <c r="A127" s="19"/>
      <c r="B127" s="20"/>
      <c r="C127" s="34">
        <f>SUM(C125:C126)</f>
        <v>6</v>
      </c>
    </row>
    <row r="128" spans="1:3" ht="15" customHeight="1">
      <c r="A128" s="20" t="s">
        <v>43</v>
      </c>
      <c r="B128" s="17"/>
      <c r="C128" s="33"/>
    </row>
    <row r="129" spans="1:3" ht="15" customHeight="1">
      <c r="A129" s="17" t="s">
        <v>146</v>
      </c>
      <c r="B129" s="17" t="s">
        <v>44</v>
      </c>
      <c r="C129" s="35">
        <v>2</v>
      </c>
    </row>
    <row r="130" spans="1:3" ht="15" customHeight="1">
      <c r="A130" s="42" t="s">
        <v>154</v>
      </c>
      <c r="B130" s="28"/>
      <c r="C130" s="36">
        <f>SUM(C8,C12,C54,C60,C65,,C69,C80,C85,C87,C97,C105,C107,C113,C119,C123,C127,C129)</f>
        <v>310</v>
      </c>
    </row>
    <row r="131" spans="1:3" ht="14.25">
      <c r="A131" s="2" t="s">
        <v>45</v>
      </c>
      <c r="B131" s="4"/>
      <c r="C131" s="16"/>
    </row>
    <row r="132" ht="14.25">
      <c r="B132" s="2"/>
    </row>
  </sheetData>
  <sheetProtection/>
  <mergeCells count="4">
    <mergeCell ref="A1:C1"/>
    <mergeCell ref="A2:C2"/>
    <mergeCell ref="A3:C3"/>
    <mergeCell ref="A4:C4"/>
  </mergeCells>
  <printOptions/>
  <pageMargins left="0.2362204724409449" right="0.2362204724409449" top="0" bottom="0" header="0" footer="0"/>
  <pageSetup orientation="portrait" paperSize="9" r:id="rId2"/>
  <rowBreaks count="1" manualBreakCount="1">
    <brk id="9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Usuario</cp:lastModifiedBy>
  <cp:lastPrinted>2019-04-25T23:27:09Z</cp:lastPrinted>
  <dcterms:created xsi:type="dcterms:W3CDTF">2014-10-05T20:10:14Z</dcterms:created>
  <dcterms:modified xsi:type="dcterms:W3CDTF">2020-05-28T14:04:05Z</dcterms:modified>
  <cp:category/>
  <cp:version/>
  <cp:contentType/>
  <cp:contentStatus/>
</cp:coreProperties>
</file>